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4\Quarterly Statements\"/>
    </mc:Choice>
  </mc:AlternateContent>
  <xr:revisionPtr revIDLastSave="0" documentId="13_ncr:1_{953DDBFB-AAA0-4D01-9C7B-091FFB9A157F}" xr6:coauthVersionLast="47" xr6:coauthVersionMax="47" xr10:uidLastSave="{00000000-0000-0000-0000-000000000000}"/>
  <bookViews>
    <workbookView xWindow="1725" yWindow="825" windowWidth="25005" windowHeight="14265" xr2:uid="{00000000-000D-0000-FFFF-FFFF00000000}"/>
  </bookViews>
  <sheets>
    <sheet name="EXCEL (6)" sheetId="1" r:id="rId1"/>
  </sheets>
  <definedNames>
    <definedName name="_xlnm._FilterDatabase" localSheetId="0" hidden="1">'EXCEL (6)'!$A$4:$I$600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9" i="1" l="1"/>
  <c r="I128" i="1"/>
  <c r="I127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347" i="1"/>
  <c r="I252" i="1"/>
  <c r="I197" i="1"/>
  <c r="I579" i="1"/>
  <c r="I545" i="1"/>
  <c r="I296" i="1"/>
  <c r="I247" i="1"/>
  <c r="I126" i="1"/>
  <c r="I125" i="1"/>
  <c r="I124" i="1"/>
  <c r="I123" i="1"/>
  <c r="I122" i="1"/>
  <c r="I186" i="1"/>
  <c r="I346" i="1"/>
  <c r="I479" i="1"/>
  <c r="I200" i="1"/>
  <c r="I478" i="1"/>
  <c r="I452" i="1"/>
  <c r="I451" i="1"/>
  <c r="I396" i="1"/>
  <c r="I395" i="1"/>
  <c r="I394" i="1"/>
  <c r="I318" i="1"/>
  <c r="I317" i="1"/>
  <c r="I295" i="1"/>
  <c r="I294" i="1"/>
  <c r="I293" i="1"/>
  <c r="I292" i="1"/>
  <c r="I291" i="1"/>
  <c r="I290" i="1"/>
  <c r="I289" i="1"/>
  <c r="I288" i="1"/>
  <c r="I242" i="1"/>
  <c r="I241" i="1"/>
  <c r="I240" i="1"/>
  <c r="I239" i="1"/>
  <c r="I238" i="1"/>
  <c r="I230" i="1"/>
  <c r="I229" i="1"/>
  <c r="I228" i="1"/>
  <c r="I227" i="1"/>
  <c r="I226" i="1"/>
  <c r="I225" i="1"/>
  <c r="I224" i="1"/>
  <c r="I223" i="1"/>
  <c r="I217" i="1"/>
  <c r="I196" i="1"/>
  <c r="I195" i="1"/>
  <c r="I194" i="1"/>
  <c r="I559" i="1"/>
  <c r="I558" i="1"/>
  <c r="I557" i="1"/>
  <c r="I544" i="1"/>
  <c r="I543" i="1"/>
  <c r="I450" i="1"/>
  <c r="I449" i="1"/>
  <c r="I448" i="1"/>
  <c r="I447" i="1"/>
  <c r="I446" i="1"/>
  <c r="I393" i="1"/>
  <c r="I392" i="1"/>
  <c r="I391" i="1"/>
  <c r="I390" i="1"/>
  <c r="I389" i="1"/>
  <c r="I388" i="1"/>
  <c r="I384" i="1"/>
  <c r="I383" i="1"/>
  <c r="I382" i="1"/>
  <c r="I325" i="1"/>
  <c r="I308" i="1"/>
  <c r="I307" i="1"/>
  <c r="I306" i="1"/>
  <c r="I305" i="1"/>
  <c r="I304" i="1"/>
  <c r="I287" i="1"/>
  <c r="I286" i="1"/>
  <c r="I285" i="1"/>
  <c r="I284" i="1"/>
  <c r="I280" i="1"/>
  <c r="I279" i="1"/>
  <c r="I222" i="1"/>
  <c r="I221" i="1"/>
  <c r="I216" i="1"/>
  <c r="I215" i="1"/>
  <c r="I193" i="1"/>
  <c r="I192" i="1"/>
  <c r="I172" i="1"/>
  <c r="I171" i="1"/>
  <c r="I150" i="1"/>
  <c r="I149" i="1"/>
  <c r="I141" i="1"/>
  <c r="I135" i="1"/>
  <c r="I134" i="1"/>
  <c r="I133" i="1"/>
  <c r="I132" i="1"/>
  <c r="I131" i="1"/>
  <c r="I345" i="1"/>
  <c r="I121" i="1"/>
  <c r="I591" i="1"/>
  <c r="I573" i="1"/>
  <c r="I403" i="1"/>
  <c r="I330" i="1"/>
  <c r="I278" i="1"/>
  <c r="I277" i="1"/>
  <c r="I329" i="1"/>
  <c r="I214" i="1"/>
  <c r="I185" i="1"/>
  <c r="I324" i="1"/>
  <c r="I361" i="1"/>
  <c r="I360" i="1"/>
  <c r="I344" i="1"/>
  <c r="I343" i="1"/>
  <c r="I548" i="1"/>
  <c r="I423" i="1"/>
  <c r="I422" i="1"/>
  <c r="I412" i="1"/>
  <c r="I411" i="1"/>
  <c r="I410" i="1"/>
  <c r="I359" i="1"/>
  <c r="I358" i="1"/>
  <c r="I342" i="1"/>
  <c r="I332" i="1"/>
  <c r="I323" i="1"/>
  <c r="I283" i="1"/>
  <c r="I276" i="1"/>
  <c r="I275" i="1"/>
  <c r="I274" i="1"/>
  <c r="I220" i="1"/>
  <c r="I208" i="1"/>
  <c r="I170" i="1"/>
  <c r="I261" i="1"/>
  <c r="I357" i="1"/>
  <c r="I273" i="1"/>
  <c r="I436" i="1"/>
  <c r="I356" i="1"/>
  <c r="I251" i="1"/>
  <c r="I191" i="1"/>
  <c r="I190" i="1"/>
  <c r="I189" i="1"/>
  <c r="I600" i="1"/>
  <c r="I547" i="1"/>
  <c r="I421" i="1"/>
  <c r="I409" i="1"/>
  <c r="I282" i="1"/>
  <c r="I213" i="1"/>
  <c r="I206" i="1"/>
  <c r="I188" i="1"/>
  <c r="I187" i="1"/>
  <c r="I184" i="1"/>
  <c r="I164" i="1"/>
  <c r="I456" i="1"/>
  <c r="I237" i="1"/>
  <c r="I316" i="1"/>
  <c r="I236" i="1"/>
  <c r="I235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387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140" i="1"/>
  <c r="I575" i="1"/>
  <c r="I572" i="1"/>
  <c r="I571" i="1"/>
  <c r="I520" i="1"/>
  <c r="I420" i="1"/>
  <c r="I381" i="1"/>
  <c r="I364" i="1"/>
  <c r="I355" i="1"/>
  <c r="I335" i="1"/>
  <c r="I313" i="1"/>
  <c r="I160" i="1"/>
  <c r="I159" i="1"/>
</calcChain>
</file>

<file path=xl/sharedStrings.xml><?xml version="1.0" encoding="utf-8"?>
<sst xmlns="http://schemas.openxmlformats.org/spreadsheetml/2006/main" count="2680" uniqueCount="1424">
  <si>
    <t>COUNTY</t>
  </si>
  <si>
    <t>CONTRACT</t>
  </si>
  <si>
    <t>CONTRACTOR</t>
  </si>
  <si>
    <t>WORK CLASS</t>
  </si>
  <si>
    <t>PROJECT</t>
  </si>
  <si>
    <t>CONTRACT AMOUNT</t>
  </si>
  <si>
    <t>PAID</t>
  </si>
  <si>
    <t>RETAINED</t>
  </si>
  <si>
    <t>OBLIGATION</t>
  </si>
  <si>
    <t xml:space="preserve">   -</t>
  </si>
  <si>
    <t>039225</t>
  </si>
  <si>
    <t>HENNINGSEN CONSTRUCTION INC</t>
  </si>
  <si>
    <t>HMA Resurfacing</t>
  </si>
  <si>
    <t>STP-S-C005(78)--5E-05</t>
  </si>
  <si>
    <t>01 - Adair</t>
  </si>
  <si>
    <t>039562</t>
  </si>
  <si>
    <t>GUS CONSTRUCTION CO INC</t>
  </si>
  <si>
    <t>RCB Culvert - Replacement</t>
  </si>
  <si>
    <t>FM-C001(121)--55-01</t>
  </si>
  <si>
    <t>02 - Adams</t>
  </si>
  <si>
    <t>039167</t>
  </si>
  <si>
    <t>GODBERSEN SMITH CONSTRUCTION COMPANY</t>
  </si>
  <si>
    <t>Bridge - Replacement</t>
  </si>
  <si>
    <t>FM-C002(80)--55-02</t>
  </si>
  <si>
    <t>038469</t>
  </si>
  <si>
    <t>BLACKTOP SERVICE CO &amp; SUBSIDIARY</t>
  </si>
  <si>
    <t>FM-C002(79)--55-02</t>
  </si>
  <si>
    <t>037236</t>
  </si>
  <si>
    <t>A M COHRON &amp; SON INC</t>
  </si>
  <si>
    <t>BRS-SWAP-C002(78)--FF-02</t>
  </si>
  <si>
    <t>037824</t>
  </si>
  <si>
    <t>JENCO CONSTRUCTION INC</t>
  </si>
  <si>
    <t>BRS-SWAP-1590(603)--FF-02</t>
  </si>
  <si>
    <t>03 - Allamakee</t>
  </si>
  <si>
    <t>038178</t>
  </si>
  <si>
    <t>MATHY CONST. D/B/A RIVER CITY PAVING</t>
  </si>
  <si>
    <t>FM-C003(65)--55-03</t>
  </si>
  <si>
    <t>038372</t>
  </si>
  <si>
    <t>SKYLINE CONSTRUCTION INC</t>
  </si>
  <si>
    <t>STBG-SWAP-C003(67)--FG-03</t>
  </si>
  <si>
    <t>04 - Appanoose</t>
  </si>
  <si>
    <t>038949</t>
  </si>
  <si>
    <t>INROADS LLC</t>
  </si>
  <si>
    <t>FM-C004(119)--55-04</t>
  </si>
  <si>
    <t>038948</t>
  </si>
  <si>
    <t>STBG-SWAP-C004(118)--FG-04</t>
  </si>
  <si>
    <t>038947</t>
  </si>
  <si>
    <t>STBG-SWAP-C004(117)--FG-04</t>
  </si>
  <si>
    <t>039795</t>
  </si>
  <si>
    <t>IOWA BRIDGE &amp; CULVERT LC</t>
  </si>
  <si>
    <t>BROS-C004(122)--5F-04</t>
  </si>
  <si>
    <t>039768</t>
  </si>
  <si>
    <t>STA-BILT CONSTRUCTION CO</t>
  </si>
  <si>
    <t>Slurry Seal</t>
  </si>
  <si>
    <t>FM-C004(125)--55-04</t>
  </si>
  <si>
    <t>05 - Audubon</t>
  </si>
  <si>
    <t>038251</t>
  </si>
  <si>
    <t>FM-C005(74)--55-05</t>
  </si>
  <si>
    <t>06 - Benton</t>
  </si>
  <si>
    <t>037239</t>
  </si>
  <si>
    <t>JASPER CONSTRUCTION SERVICES INC</t>
  </si>
  <si>
    <t>Bridge Deck Overlay</t>
  </si>
  <si>
    <t>BHS-SWAP-C006(118)--FC-06</t>
  </si>
  <si>
    <t>037940</t>
  </si>
  <si>
    <t>BROS-SWAP-C006(109)--FE-06</t>
  </si>
  <si>
    <t>07 - Black Hawk</t>
  </si>
  <si>
    <t>039752</t>
  </si>
  <si>
    <t>ASPRO INC.</t>
  </si>
  <si>
    <t>FM-C007(172)--55-07</t>
  </si>
  <si>
    <t>039751</t>
  </si>
  <si>
    <t>FM-C007(171)--55-07</t>
  </si>
  <si>
    <t>039798</t>
  </si>
  <si>
    <t>CRAMER &amp; ASSOC INC</t>
  </si>
  <si>
    <t>BHS-C007(170)--63-07</t>
  </si>
  <si>
    <t>038906</t>
  </si>
  <si>
    <t>TAYLOR CONSTRUCTION INC</t>
  </si>
  <si>
    <t>BRS-SWAP-C007(169)--FF-07</t>
  </si>
  <si>
    <t>08 - Boone</t>
  </si>
  <si>
    <t>039638</t>
  </si>
  <si>
    <t>DIXON CONSTRUCTION CO</t>
  </si>
  <si>
    <t>FM-C008(89)--55-08</t>
  </si>
  <si>
    <t>09 - Bremer</t>
  </si>
  <si>
    <t>039308</t>
  </si>
  <si>
    <t>HEARTLAND ASPHALT INC</t>
  </si>
  <si>
    <t>STP-S-C009(92)--5E-09</t>
  </si>
  <si>
    <t>039307</t>
  </si>
  <si>
    <t>FM-C009(91)--55-09</t>
  </si>
  <si>
    <t>039799</t>
  </si>
  <si>
    <t>BRS-C009(93)--60-09</t>
  </si>
  <si>
    <t>10 - Buchanan</t>
  </si>
  <si>
    <t>039190</t>
  </si>
  <si>
    <t>FLYNN CO INC</t>
  </si>
  <si>
    <t>PCC Pavement - New</t>
  </si>
  <si>
    <t>FM-TSF-C010(115)--5B-10</t>
  </si>
  <si>
    <t>11 - Buena Vista</t>
  </si>
  <si>
    <t>038774</t>
  </si>
  <si>
    <t>STBG-SWAP-C011(116)--FG-11</t>
  </si>
  <si>
    <t>038907</t>
  </si>
  <si>
    <t>BRS-SWAP-C011(100)--FF-11</t>
  </si>
  <si>
    <t>12 - Butler</t>
  </si>
  <si>
    <t>039286</t>
  </si>
  <si>
    <t>BROS-3102(603)--5F-12</t>
  </si>
  <si>
    <t>039285</t>
  </si>
  <si>
    <t>PETERSON CONTRACTORS INC</t>
  </si>
  <si>
    <t>BRS-SWAP-C012(113)--FF-12</t>
  </si>
  <si>
    <t>13 - Calhoun</t>
  </si>
  <si>
    <t>036388</t>
  </si>
  <si>
    <t>CHRISTENSEN BROTHERS INC</t>
  </si>
  <si>
    <t>BROS-SWAP-C013(88)--FE-13</t>
  </si>
  <si>
    <t>037482</t>
  </si>
  <si>
    <t>GRAVES CONSTRUCTION CO INC</t>
  </si>
  <si>
    <t>BRS-CHBP-C013(98)--GB-13</t>
  </si>
  <si>
    <t>038167</t>
  </si>
  <si>
    <t>CROELL INC</t>
  </si>
  <si>
    <t>STBG-SWAP-C013(102)--FG-13</t>
  </si>
  <si>
    <t>035553</t>
  </si>
  <si>
    <t>BRS-SWAP-C013(91)--FF-13</t>
  </si>
  <si>
    <t>15 - Cass</t>
  </si>
  <si>
    <t>039563</t>
  </si>
  <si>
    <t>FM-C015(78)--55-15</t>
  </si>
  <si>
    <t>038775</t>
  </si>
  <si>
    <t>BROS-SWAP-C015(75)--FE-15</t>
  </si>
  <si>
    <t>038667</t>
  </si>
  <si>
    <t>BROS-SWAP-C015(73)--FE-15</t>
  </si>
  <si>
    <t>039072</t>
  </si>
  <si>
    <t>MURPHY HEAVY CONTRACTING CORP</t>
  </si>
  <si>
    <t>BRS-C015(46)--60-15</t>
  </si>
  <si>
    <t>037105</t>
  </si>
  <si>
    <t>BROSCHBP-C015(71)--GA-15</t>
  </si>
  <si>
    <t>18 - Cherokee</t>
  </si>
  <si>
    <t>038668</t>
  </si>
  <si>
    <t>BHS-SWAP-C018(86)--FC-18</t>
  </si>
  <si>
    <t>039170</t>
  </si>
  <si>
    <t>FM-C018(90)--55-18</t>
  </si>
  <si>
    <t>21 - Clay</t>
  </si>
  <si>
    <t>038935</t>
  </si>
  <si>
    <t>CEDAR VALLEY CORP LLC</t>
  </si>
  <si>
    <t>FM-C021(154)--55-21</t>
  </si>
  <si>
    <t>038934</t>
  </si>
  <si>
    <t>STP-S-C021(153)--5E-21</t>
  </si>
  <si>
    <t>22 - Clayton</t>
  </si>
  <si>
    <t>039588</t>
  </si>
  <si>
    <t>*** UNKNOWN ***</t>
  </si>
  <si>
    <t>FM-C022(96)--55-22</t>
  </si>
  <si>
    <t>23 - Clinton</t>
  </si>
  <si>
    <t>038793</t>
  </si>
  <si>
    <t>ASPHALT SURFACE TECHNOLOGIES CORP</t>
  </si>
  <si>
    <t>FM-C023(131)--55-23</t>
  </si>
  <si>
    <t>039310</t>
  </si>
  <si>
    <t>MANATT'S INC</t>
  </si>
  <si>
    <t>HSIP-SWAP-C023(133)--FJ-23</t>
  </si>
  <si>
    <t>037929</t>
  </si>
  <si>
    <t>HDP-C023(124)--6B-23</t>
  </si>
  <si>
    <t>039626</t>
  </si>
  <si>
    <t>DAVE SCHMITT CONSTRUCTION CO INC</t>
  </si>
  <si>
    <t>FM-C023(132)--55-23</t>
  </si>
  <si>
    <t>24 - Crawford</t>
  </si>
  <si>
    <t>039075</t>
  </si>
  <si>
    <t>BRS-C024(129)--60-24</t>
  </si>
  <si>
    <t>25 - Dallas</t>
  </si>
  <si>
    <t>037728</t>
  </si>
  <si>
    <t>DES MOINES ASPHALT &amp; PAVING CO</t>
  </si>
  <si>
    <t>FM-C025(121)--55-25</t>
  </si>
  <si>
    <t>039287</t>
  </si>
  <si>
    <t>FM-C025(120)--55-25</t>
  </si>
  <si>
    <t>039117</t>
  </si>
  <si>
    <t>HSIP-SWAP-C025(128)--FJ-25</t>
  </si>
  <si>
    <t>26 - Davis</t>
  </si>
  <si>
    <t>039666</t>
  </si>
  <si>
    <t>WILDERNESS LAND MANAGEMENTT INC</t>
  </si>
  <si>
    <t>Rip-Rap</t>
  </si>
  <si>
    <t>HSIP-SWAP-C026(136)--FJ-26</t>
  </si>
  <si>
    <t>27 - Decatur</t>
  </si>
  <si>
    <t>038915</t>
  </si>
  <si>
    <t>CUNNINGHAM-REIS LLC</t>
  </si>
  <si>
    <t>BROS-SWAP-C027(87)--FE-27</t>
  </si>
  <si>
    <t>038981</t>
  </si>
  <si>
    <t>BHS-C027(77)--63-27</t>
  </si>
  <si>
    <t>28 - Delaware</t>
  </si>
  <si>
    <t>038936</t>
  </si>
  <si>
    <t>STP-S-C028(100)--5E-28</t>
  </si>
  <si>
    <t>29 - Des Moines</t>
  </si>
  <si>
    <t>039194</t>
  </si>
  <si>
    <t>FOUR SEASONS EXCAVATION INC</t>
  </si>
  <si>
    <t>PCC Pavement - Grade/Replace</t>
  </si>
  <si>
    <t>FM-C029(92)--55-29</t>
  </si>
  <si>
    <t>038637</t>
  </si>
  <si>
    <t>FM-C029(90)--55-29</t>
  </si>
  <si>
    <t>038636</t>
  </si>
  <si>
    <t>BRS-SWAP-C029(86)--FF-29</t>
  </si>
  <si>
    <t>30 - Dickinson</t>
  </si>
  <si>
    <t>037474</t>
  </si>
  <si>
    <t>PRAHM CONSTRUCTION INC</t>
  </si>
  <si>
    <t>BROSCHBP-C030(59)--GA-30</t>
  </si>
  <si>
    <t>037957</t>
  </si>
  <si>
    <t>Grading</t>
  </si>
  <si>
    <t>FM-C030(64)--55-30</t>
  </si>
  <si>
    <t>31 - Dubuque</t>
  </si>
  <si>
    <t>038572</t>
  </si>
  <si>
    <t>PIRC-TOBIN CONSTRUCTION INC</t>
  </si>
  <si>
    <t>HMA Pavement - Grade/Replace</t>
  </si>
  <si>
    <t>HDP-C031(110)--6B-31</t>
  </si>
  <si>
    <t>039523</t>
  </si>
  <si>
    <t>BROS-C031(117)--5F-31</t>
  </si>
  <si>
    <t>32 - Emmet</t>
  </si>
  <si>
    <t>039118</t>
  </si>
  <si>
    <t>HMA Pavement - New/Replace/Widen</t>
  </si>
  <si>
    <t>STP-S-C032(56)--5E-32</t>
  </si>
  <si>
    <t>33 - Fayette</t>
  </si>
  <si>
    <t>039311</t>
  </si>
  <si>
    <t>HSIP-SWAP-C033(151)--FJ-33</t>
  </si>
  <si>
    <t>030175</t>
  </si>
  <si>
    <t>C J MOYNA &amp; SON'S LLC</t>
  </si>
  <si>
    <t>FM-C033(63)--55-33</t>
  </si>
  <si>
    <t>35 - Franklin</t>
  </si>
  <si>
    <t>038988</t>
  </si>
  <si>
    <t>BHS-C035(116)--63-35</t>
  </si>
  <si>
    <t>038987</t>
  </si>
  <si>
    <t>BHOS-C035(115)--5N-35</t>
  </si>
  <si>
    <t>038986</t>
  </si>
  <si>
    <t>BHS-C035(114)--63-35</t>
  </si>
  <si>
    <t>038985</t>
  </si>
  <si>
    <t>BHOS-C035(113)--5N-35</t>
  </si>
  <si>
    <t>038984</t>
  </si>
  <si>
    <t>BHS-C035(112)--63-35</t>
  </si>
  <si>
    <t>039232</t>
  </si>
  <si>
    <t>MATHY CONSTRUCTION COMPANY</t>
  </si>
  <si>
    <t>FM-C035(111)--55-35</t>
  </si>
  <si>
    <t>039231</t>
  </si>
  <si>
    <t>FM-C035(110)--55-35</t>
  </si>
  <si>
    <t>038638</t>
  </si>
  <si>
    <t>SM HENTGES &amp; SONS INC</t>
  </si>
  <si>
    <t>BROS-SWAP-6940(602)--FE-35</t>
  </si>
  <si>
    <t>36 - Fremont</t>
  </si>
  <si>
    <t>038744</t>
  </si>
  <si>
    <t>JB HOLLAND CONSTRUCTION INC</t>
  </si>
  <si>
    <t>STBG-SWAP-C036(91)--FG-36</t>
  </si>
  <si>
    <t>038743</t>
  </si>
  <si>
    <t>STBG-SWAP-C036(90)--FG-36</t>
  </si>
  <si>
    <t>037536</t>
  </si>
  <si>
    <t>ER-C036(81)--58-36</t>
  </si>
  <si>
    <t>036884</t>
  </si>
  <si>
    <t>CEDAR FALLS CONSTR CO</t>
  </si>
  <si>
    <t>PCC Joint &amp; Crack Sealing</t>
  </si>
  <si>
    <t>ER-C036(84)--58-36</t>
  </si>
  <si>
    <t>035231</t>
  </si>
  <si>
    <t>BRS-C036(76)--60-36</t>
  </si>
  <si>
    <t>037505</t>
  </si>
  <si>
    <t>REILLY CONSTRUCTION CO INC</t>
  </si>
  <si>
    <t>FM-C036(89)--55-36</t>
  </si>
  <si>
    <t>037504</t>
  </si>
  <si>
    <t>ER-C036(85)--58-36</t>
  </si>
  <si>
    <t>036285</t>
  </si>
  <si>
    <t>ER-C036(82)--58-36</t>
  </si>
  <si>
    <t>037103</t>
  </si>
  <si>
    <t>BROSCHBP-C036(78)--GA-36</t>
  </si>
  <si>
    <t>037587</t>
  </si>
  <si>
    <t>ER-C036(87)--58-36</t>
  </si>
  <si>
    <t>037586</t>
  </si>
  <si>
    <t>ER-C036(80)--58-36</t>
  </si>
  <si>
    <t>37 - Greene</t>
  </si>
  <si>
    <t>038953</t>
  </si>
  <si>
    <t>FORT DODGE ASPHALT CO</t>
  </si>
  <si>
    <t>STBG-SWAP-C037(81)--FG-37</t>
  </si>
  <si>
    <t>38 - Grundy</t>
  </si>
  <si>
    <t>039624</t>
  </si>
  <si>
    <t>FM-C038(131)--55-38</t>
  </si>
  <si>
    <t>039623</t>
  </si>
  <si>
    <t>STP-S-C038(130)--5E-38</t>
  </si>
  <si>
    <t>039597</t>
  </si>
  <si>
    <t>VOGEL TRAFFIC SERVICES/EZ-LINER</t>
  </si>
  <si>
    <t>Pavement Markings</t>
  </si>
  <si>
    <t>FM-C038(133)--55-38</t>
  </si>
  <si>
    <t>038551</t>
  </si>
  <si>
    <t>BRS-SWAP-C038(126)--FF-38</t>
  </si>
  <si>
    <t>038658</t>
  </si>
  <si>
    <t>IOWA PLAINS SIGNING INC</t>
  </si>
  <si>
    <t>Traffic Signs</t>
  </si>
  <si>
    <t>HSIP-SWAP-C038(127)--FJ-38</t>
  </si>
  <si>
    <t>038438</t>
  </si>
  <si>
    <t>FM-C038(128)--55-38</t>
  </si>
  <si>
    <t>037332</t>
  </si>
  <si>
    <t>BRS-CHBP-C038(114)--GB-38</t>
  </si>
  <si>
    <t>39 - Guthrie</t>
  </si>
  <si>
    <t>038269</t>
  </si>
  <si>
    <t>STBG-SWAP-C039(98)--FG-39</t>
  </si>
  <si>
    <t>035791</t>
  </si>
  <si>
    <t>NORRIS ASPHALT PAVING CO LC</t>
  </si>
  <si>
    <t>STBG-SWAP-C039(92)--FG-39</t>
  </si>
  <si>
    <t>037943</t>
  </si>
  <si>
    <t>HERBERGER CONSTRUCTION CO INC</t>
  </si>
  <si>
    <t>BRS-CHBP-C039(95)--GB-39</t>
  </si>
  <si>
    <t>037106</t>
  </si>
  <si>
    <t>BROSCHBP-C039(93)--GA-39</t>
  </si>
  <si>
    <t>40 - Hamilton</t>
  </si>
  <si>
    <t>039525</t>
  </si>
  <si>
    <t>BHOS-C040(109)--5N-40</t>
  </si>
  <si>
    <t>039786</t>
  </si>
  <si>
    <t>Pipe Culverts</t>
  </si>
  <si>
    <t>BROS-C040(112)--5F-40</t>
  </si>
  <si>
    <t>42 - Hardin</t>
  </si>
  <si>
    <t>032834</t>
  </si>
  <si>
    <t>FM-C042(82)--55-42</t>
  </si>
  <si>
    <t>039238</t>
  </si>
  <si>
    <t>FM-C042(111)--55-42</t>
  </si>
  <si>
    <t>038917</t>
  </si>
  <si>
    <t>BROS-SWAP-C042(110)--FE-42</t>
  </si>
  <si>
    <t>038339</t>
  </si>
  <si>
    <t>BRS-SWAP-0077(601)--FF-42</t>
  </si>
  <si>
    <t>43 - Harrison</t>
  </si>
  <si>
    <t>039336</t>
  </si>
  <si>
    <t>STP-S-C043(95)--5E-43</t>
  </si>
  <si>
    <t>037973</t>
  </si>
  <si>
    <t>BRS-SWAP-C043(89)--FF-43</t>
  </si>
  <si>
    <t>039313</t>
  </si>
  <si>
    <t>WESTERN ENGINEERING CO INC</t>
  </si>
  <si>
    <t>FM-C043(96)--55-43</t>
  </si>
  <si>
    <t>45 - Howard</t>
  </si>
  <si>
    <t>039810</t>
  </si>
  <si>
    <t>BRENNAN CONSTRUCTION CO</t>
  </si>
  <si>
    <t>BRS-C045(92)--60-45</t>
  </si>
  <si>
    <t>47 - Ida</t>
  </si>
  <si>
    <t>039531</t>
  </si>
  <si>
    <t>STP-S-C047(61)--5E-47</t>
  </si>
  <si>
    <t>039530</t>
  </si>
  <si>
    <t>FM-C047(60)--55-47</t>
  </si>
  <si>
    <t>48 - Iowa</t>
  </si>
  <si>
    <t>039026</t>
  </si>
  <si>
    <t>L L PELLING CO INC</t>
  </si>
  <si>
    <t>STP-S-C048(94)--5E-48</t>
  </si>
  <si>
    <t>49 - Jackson</t>
  </si>
  <si>
    <t>039027</t>
  </si>
  <si>
    <t>FM-C049(89)--55-49</t>
  </si>
  <si>
    <t>50 - Jasper</t>
  </si>
  <si>
    <t>039625</t>
  </si>
  <si>
    <t>HRRR-C050(131)--5R-50</t>
  </si>
  <si>
    <t>038787</t>
  </si>
  <si>
    <t>STBG-SWAP-C050(125)--FG-50</t>
  </si>
  <si>
    <t>039079</t>
  </si>
  <si>
    <t>BRS-C050(116)--60-50</t>
  </si>
  <si>
    <t>039812</t>
  </si>
  <si>
    <t>BRS-C050(137)--60-50</t>
  </si>
  <si>
    <t>51 - Jefferson</t>
  </si>
  <si>
    <t>038577</t>
  </si>
  <si>
    <t>STBG-SWAP-C051(82)--FG-51</t>
  </si>
  <si>
    <t>039338</t>
  </si>
  <si>
    <t>FM-C051(88)--55-51</t>
  </si>
  <si>
    <t>038820</t>
  </si>
  <si>
    <t>FM-C051(83)--55-51</t>
  </si>
  <si>
    <t>034542</t>
  </si>
  <si>
    <t>FM-C051(44)--55-51</t>
  </si>
  <si>
    <t>038835</t>
  </si>
  <si>
    <t>BROS-SWAP-C051(81)--FE-51</t>
  </si>
  <si>
    <t>037111</t>
  </si>
  <si>
    <t>BRS-CHBP-C051(76)--GB-51</t>
  </si>
  <si>
    <t>033482</t>
  </si>
  <si>
    <t>FM-C051(56)--55-51</t>
  </si>
  <si>
    <t>52 - Johnson</t>
  </si>
  <si>
    <t>039814</t>
  </si>
  <si>
    <t>BRS-C052(128)--60-52</t>
  </si>
  <si>
    <t>037915</t>
  </si>
  <si>
    <t>STBG-SWAP-C052(120)--FG-52</t>
  </si>
  <si>
    <t>53 - Jones</t>
  </si>
  <si>
    <t>039028</t>
  </si>
  <si>
    <t>STP-S-TSF-C053(90)--5P-53</t>
  </si>
  <si>
    <t>54 - Keokuk</t>
  </si>
  <si>
    <t>039532</t>
  </si>
  <si>
    <t>STREB CONSTRUCTION CO</t>
  </si>
  <si>
    <t>HDP-C054(121)--6B-54</t>
  </si>
  <si>
    <t>55 - Kossuth</t>
  </si>
  <si>
    <t>039322</t>
  </si>
  <si>
    <t>FM-C055(201)--55-55</t>
  </si>
  <si>
    <t>037649</t>
  </si>
  <si>
    <t>FM-C055(193)--55-55</t>
  </si>
  <si>
    <t>037647</t>
  </si>
  <si>
    <t>FM-C055(191)--55-55</t>
  </si>
  <si>
    <t>039716</t>
  </si>
  <si>
    <t>BRS-C055(199)--60-55</t>
  </si>
  <si>
    <t>038992</t>
  </si>
  <si>
    <t>BRS-C055(198)--60-55</t>
  </si>
  <si>
    <t>037484</t>
  </si>
  <si>
    <t>BROSCHBP-C055(189)--GA-55</t>
  </si>
  <si>
    <t>037483</t>
  </si>
  <si>
    <t>BRS-CHBP-C055(176)--GB-55</t>
  </si>
  <si>
    <t>039717</t>
  </si>
  <si>
    <t>MERRYMAN BRIDGE CONSTR CO</t>
  </si>
  <si>
    <t>BROS-C055(200)--5F-55</t>
  </si>
  <si>
    <t>56 - Lee</t>
  </si>
  <si>
    <t>039760</t>
  </si>
  <si>
    <t>STP-S-C056(114)--5E-56</t>
  </si>
  <si>
    <t>039759</t>
  </si>
  <si>
    <t>FM-C056(110)--55-56</t>
  </si>
  <si>
    <t>039739</t>
  </si>
  <si>
    <t>JONES CONTRACTING CORP</t>
  </si>
  <si>
    <t>FM-C056(115)--55-56</t>
  </si>
  <si>
    <t>57 - Linn</t>
  </si>
  <si>
    <t>039815</t>
  </si>
  <si>
    <t>K-CONSTRUCTION INC</t>
  </si>
  <si>
    <t>FM-C057(171)--55-57</t>
  </si>
  <si>
    <t>039084</t>
  </si>
  <si>
    <t>BOULDER CONTRACTING LLC</t>
  </si>
  <si>
    <t>FM-C057(163)--55-57</t>
  </si>
  <si>
    <t>58 - Louisa</t>
  </si>
  <si>
    <t>038923</t>
  </si>
  <si>
    <t>FM-C058(67)--55-58</t>
  </si>
  <si>
    <t>59 - Lucas</t>
  </si>
  <si>
    <t>038868</t>
  </si>
  <si>
    <t>STBG-SWAP-C059(71)--FG-59</t>
  </si>
  <si>
    <t>038867</t>
  </si>
  <si>
    <t>STBG-SWAP-C059(51)--FG-59</t>
  </si>
  <si>
    <t>60 - Lyon</t>
  </si>
  <si>
    <t>039464</t>
  </si>
  <si>
    <t>DUININCK, INC.</t>
  </si>
  <si>
    <t>STP-S-C060(126)--5E-60</t>
  </si>
  <si>
    <t>038214</t>
  </si>
  <si>
    <t>BRS-SWAP-C060(123)--FF-60</t>
  </si>
  <si>
    <t>035751</t>
  </si>
  <si>
    <t>BRS-SWAP-C060(95)--FF-60</t>
  </si>
  <si>
    <t>035512</t>
  </si>
  <si>
    <t>BRS-SWAP-C060(118)--FF-60</t>
  </si>
  <si>
    <t>035511</t>
  </si>
  <si>
    <t>BRS-SWAP-C060(113)--FF-60</t>
  </si>
  <si>
    <t>036915</t>
  </si>
  <si>
    <t>STBG-SWAP-C060(122)--FG-60</t>
  </si>
  <si>
    <t>61 - Madison</t>
  </si>
  <si>
    <t>039325</t>
  </si>
  <si>
    <t>STP-S-C061(128)--5E-61</t>
  </si>
  <si>
    <t>037833</t>
  </si>
  <si>
    <t>BRS-CHBP-C061(125)--GB-61</t>
  </si>
  <si>
    <t>038924</t>
  </si>
  <si>
    <t>BRS-SWAP-2215(601)--FF-61</t>
  </si>
  <si>
    <t>037900</t>
  </si>
  <si>
    <t>BRS-SWAP-C061(115)--FF-61</t>
  </si>
  <si>
    <t>037713</t>
  </si>
  <si>
    <t>NELSON &amp; ROCK CONTRACTING CO INC</t>
  </si>
  <si>
    <t>BROS-C061(119)--5F-61</t>
  </si>
  <si>
    <t>62 - Mahaska</t>
  </si>
  <si>
    <t>039122</t>
  </si>
  <si>
    <t>FM-C062(101)--55-62</t>
  </si>
  <si>
    <t>035881</t>
  </si>
  <si>
    <t>STBG-SWAP-C062(95)--FG-62</t>
  </si>
  <si>
    <t>039677</t>
  </si>
  <si>
    <t>BRS-C062(103)--60-62</t>
  </si>
  <si>
    <t>037901</t>
  </si>
  <si>
    <t>UNITED CONTRACTORS INC &amp; SUBSID</t>
  </si>
  <si>
    <t>BROS-SWAP-C062(99)--FE-62</t>
  </si>
  <si>
    <t>63 - Marion</t>
  </si>
  <si>
    <t>039849</t>
  </si>
  <si>
    <t>FM-TSF-C063(146)--5B-63</t>
  </si>
  <si>
    <t>039581</t>
  </si>
  <si>
    <t>FM-TSF-C063(145)--5B-63</t>
  </si>
  <si>
    <t>039615</t>
  </si>
  <si>
    <t>BRS-C063(142)--60-63</t>
  </si>
  <si>
    <t>64 - Marshall</t>
  </si>
  <si>
    <t>039539</t>
  </si>
  <si>
    <t>FM-C064(140)--55-64</t>
  </si>
  <si>
    <t>039538</t>
  </si>
  <si>
    <t>FM-C064(139)--55-64</t>
  </si>
  <si>
    <t>039537</t>
  </si>
  <si>
    <t>FM-C064(138)--55-64</t>
  </si>
  <si>
    <t>039536</t>
  </si>
  <si>
    <t>FM-C064(137)--55-64</t>
  </si>
  <si>
    <t>038581</t>
  </si>
  <si>
    <t>STBG-SWAP-C064(136)--FG-64</t>
  </si>
  <si>
    <t>038580</t>
  </si>
  <si>
    <t>FM-C064(135)--55-64</t>
  </si>
  <si>
    <t>036709</t>
  </si>
  <si>
    <t>BROS-SWAP-C064(133)--FE-64</t>
  </si>
  <si>
    <t>036708</t>
  </si>
  <si>
    <t>BROS-SWAP-C064(132)--FE-64</t>
  </si>
  <si>
    <t>035844</t>
  </si>
  <si>
    <t>BROS-SWAP-C064(129)--FE-64</t>
  </si>
  <si>
    <t>65 - Mills</t>
  </si>
  <si>
    <t>038670</t>
  </si>
  <si>
    <t>BROS-SWAP-C065(115)--FE-65</t>
  </si>
  <si>
    <t>039326</t>
  </si>
  <si>
    <t>STP-S-C065(117)--5E-65</t>
  </si>
  <si>
    <t>038791</t>
  </si>
  <si>
    <t>STBG-SWAP-C065(114)--FG-65</t>
  </si>
  <si>
    <t>66 - Mitchell</t>
  </si>
  <si>
    <t>038651</t>
  </si>
  <si>
    <t>FM-C066(80)--55-66</t>
  </si>
  <si>
    <t>037610</t>
  </si>
  <si>
    <t>BRS-CHBP-C066(78)--GB-66</t>
  </si>
  <si>
    <t>039291</t>
  </si>
  <si>
    <t>MINNOWA CONSTRUCTION</t>
  </si>
  <si>
    <t>BRS-C066(83)--60-66</t>
  </si>
  <si>
    <t>039247</t>
  </si>
  <si>
    <t>ULLAND BROTHERS INC</t>
  </si>
  <si>
    <t>STP-S-C066(84)--5E-66</t>
  </si>
  <si>
    <t>038625</t>
  </si>
  <si>
    <t>BRS-SWAP-C066(82)--FF-66</t>
  </si>
  <si>
    <t>67 - Monona</t>
  </si>
  <si>
    <t>036505</t>
  </si>
  <si>
    <t>BROSCHBP-C067(86)--GA-67</t>
  </si>
  <si>
    <t>036504</t>
  </si>
  <si>
    <t>BRS-CHBP-C067(85)--GB-67</t>
  </si>
  <si>
    <t>038954</t>
  </si>
  <si>
    <t>STBG-SWAP-C067(92)--FG-67</t>
  </si>
  <si>
    <t>68 - Monroe</t>
  </si>
  <si>
    <t>039582</t>
  </si>
  <si>
    <t>STP-S-C068(92)--5E-68</t>
  </si>
  <si>
    <t>69 - Montgomery</t>
  </si>
  <si>
    <t>037616</t>
  </si>
  <si>
    <t>BRS-CHBP-C069(73)--GB-69</t>
  </si>
  <si>
    <t>037615</t>
  </si>
  <si>
    <t>BROSCHBP-C069(72)--GA-69</t>
  </si>
  <si>
    <t>039678</t>
  </si>
  <si>
    <t>HDP-C069(82)--6B-69</t>
  </si>
  <si>
    <t>71 - Obrien</t>
  </si>
  <si>
    <t>038061</t>
  </si>
  <si>
    <t>BROS-SWAP-C071(88)--FE-71</t>
  </si>
  <si>
    <t>72 - Osceola</t>
  </si>
  <si>
    <t>039643</t>
  </si>
  <si>
    <t>BROS-C072(79)--5F-72</t>
  </si>
  <si>
    <t>039765</t>
  </si>
  <si>
    <t>HRRR-C072(80)--5R-72</t>
  </si>
  <si>
    <t>73 - Page</t>
  </si>
  <si>
    <t>039544</t>
  </si>
  <si>
    <t>FM-C073(146)--55-73</t>
  </si>
  <si>
    <t>038286</t>
  </si>
  <si>
    <t>STBG-SWAP-C073(142)--FG-73</t>
  </si>
  <si>
    <t>038727</t>
  </si>
  <si>
    <t>BRS-SWAP-C073(140)--FF-73</t>
  </si>
  <si>
    <t>038304</t>
  </si>
  <si>
    <t>FM-C073(143)--55-73</t>
  </si>
  <si>
    <t>038842</t>
  </si>
  <si>
    <t>BROS-SWAP-2412(601)--FE-73</t>
  </si>
  <si>
    <t>037104</t>
  </si>
  <si>
    <t>BRS-CHBP-C073(123)--GB-73</t>
  </si>
  <si>
    <t>039679</t>
  </si>
  <si>
    <t>BRS-C073(145)--60-73</t>
  </si>
  <si>
    <t>74 - Palo Alto</t>
  </si>
  <si>
    <t>038242</t>
  </si>
  <si>
    <t>PCC Pavement Widening</t>
  </si>
  <si>
    <t>STBG-SWAP-C074(108)--FG-74</t>
  </si>
  <si>
    <t>039200</t>
  </si>
  <si>
    <t>STP-S-C074(111)--5E-74</t>
  </si>
  <si>
    <t>75 - Plymouth</t>
  </si>
  <si>
    <t>038940</t>
  </si>
  <si>
    <t>STBG-SWAP-C075(166)--FG-75</t>
  </si>
  <si>
    <t>039010</t>
  </si>
  <si>
    <t>FM-C075(167)--55-75</t>
  </si>
  <si>
    <t>038939</t>
  </si>
  <si>
    <t>FM-C075(163)--55-75</t>
  </si>
  <si>
    <t>76 - Pocahontas</t>
  </si>
  <si>
    <t>038745</t>
  </si>
  <si>
    <t>FM-C076(64)--55-76</t>
  </si>
  <si>
    <t>038216</t>
  </si>
  <si>
    <t>BRS-SWAP-C076(73)--FF-76</t>
  </si>
  <si>
    <t>039767</t>
  </si>
  <si>
    <t>STP-S-C076(74)--5E-76</t>
  </si>
  <si>
    <t>77 - Polk</t>
  </si>
  <si>
    <t>038870</t>
  </si>
  <si>
    <t>HDP-C077(227)--6B-77</t>
  </si>
  <si>
    <t>038640</t>
  </si>
  <si>
    <t>STBG-SWAP-C077(232)--FG-77</t>
  </si>
  <si>
    <t>037948</t>
  </si>
  <si>
    <t>BRS-CHBP-C077(228)--GB-77</t>
  </si>
  <si>
    <t>78 - Pottawattamie</t>
  </si>
  <si>
    <t>039451</t>
  </si>
  <si>
    <t>IOWA CIVIL CONTRACTING INC</t>
  </si>
  <si>
    <t>FM-C078(208)--55-78</t>
  </si>
  <si>
    <t>037854</t>
  </si>
  <si>
    <t>STBG-SWAP-C078(204)--FG-78</t>
  </si>
  <si>
    <t>036760</t>
  </si>
  <si>
    <t>STBG-SWAP-C078(201)--FG-78</t>
  </si>
  <si>
    <t>039411</t>
  </si>
  <si>
    <t>OMNI ENGINEERING</t>
  </si>
  <si>
    <t>FM-C078(207)--55-78</t>
  </si>
  <si>
    <t>79 - Poweshiek</t>
  </si>
  <si>
    <t>038354</t>
  </si>
  <si>
    <t>FM-C079(65)--55-79</t>
  </si>
  <si>
    <t>037763</t>
  </si>
  <si>
    <t>STBG-SWAP-C079(61)--FG-79</t>
  </si>
  <si>
    <t>039820</t>
  </si>
  <si>
    <t>BRS-C079(66)--60-79</t>
  </si>
  <si>
    <t>038066</t>
  </si>
  <si>
    <t>BHS-SWAP-C079(62)--FC-79</t>
  </si>
  <si>
    <t>037903</t>
  </si>
  <si>
    <t>BROS-SWAP-C079(53)--FE-79</t>
  </si>
  <si>
    <t>038733</t>
  </si>
  <si>
    <t>BRS-SWAP-C079(64)--FF-79</t>
  </si>
  <si>
    <t>037949</t>
  </si>
  <si>
    <t>BRS-CHBP-C079(060)--GB-79</t>
  </si>
  <si>
    <t>80 - Ringgold</t>
  </si>
  <si>
    <t>039108</t>
  </si>
  <si>
    <t>FM-C080(81)--55-80</t>
  </si>
  <si>
    <t>038890</t>
  </si>
  <si>
    <t>JAY-R CORP</t>
  </si>
  <si>
    <t>BRS-SWAP-C080(83)--FF-80</t>
  </si>
  <si>
    <t>038843</t>
  </si>
  <si>
    <t>BROS-SWAP-C080(82)--FE-80</t>
  </si>
  <si>
    <t>037894</t>
  </si>
  <si>
    <t>Landscaping</t>
  </si>
  <si>
    <t>ER-C080(78)--58-80</t>
  </si>
  <si>
    <t>82 - Scott</t>
  </si>
  <si>
    <t>039035</t>
  </si>
  <si>
    <t>STP-S-C082(69)--5E-82</t>
  </si>
  <si>
    <t>038587</t>
  </si>
  <si>
    <t>FM-C082(67)--55-82</t>
  </si>
  <si>
    <t>038586</t>
  </si>
  <si>
    <t>FM-C082(66)--55-82</t>
  </si>
  <si>
    <t>039382</t>
  </si>
  <si>
    <t>HSIP-SWAP-C082(68)--FJ-82</t>
  </si>
  <si>
    <t>83 - Shelby</t>
  </si>
  <si>
    <t>039789</t>
  </si>
  <si>
    <t>FM-C083(87)--55-83</t>
  </si>
  <si>
    <t>039782</t>
  </si>
  <si>
    <t>FM-C083(86)--55-83</t>
  </si>
  <si>
    <t>039142</t>
  </si>
  <si>
    <t>TEN POINT CONSTRUCTION COMPANY INC</t>
  </si>
  <si>
    <t>HMA Joint &amp; Crack Sealing</t>
  </si>
  <si>
    <t>FM-C083(85)--55-83</t>
  </si>
  <si>
    <t>039123</t>
  </si>
  <si>
    <t>FM-C083(80)--55-83</t>
  </si>
  <si>
    <t>84 - Sioux</t>
  </si>
  <si>
    <t>038809</t>
  </si>
  <si>
    <t>BRS-SWAP-C084(170)--FF-84</t>
  </si>
  <si>
    <t>039036</t>
  </si>
  <si>
    <t>STBG-SWAP-C084(173)--FG-84</t>
  </si>
  <si>
    <t>037101</t>
  </si>
  <si>
    <t>BRS-CHBP-C084(160)--GB-84</t>
  </si>
  <si>
    <t>039213</t>
  </si>
  <si>
    <t>STP-S-C084(177)--5E-84</t>
  </si>
  <si>
    <t>039212</t>
  </si>
  <si>
    <t>FM-C084(176)--55-84</t>
  </si>
  <si>
    <t>85 - Story</t>
  </si>
  <si>
    <t>039126</t>
  </si>
  <si>
    <t>FM-C085(173)--55-85</t>
  </si>
  <si>
    <t>039125</t>
  </si>
  <si>
    <t>FM-C085(172)--55-85</t>
  </si>
  <si>
    <t>039062</t>
  </si>
  <si>
    <t>FM-C085(175)--55-85</t>
  </si>
  <si>
    <t>039061</t>
  </si>
  <si>
    <t>FM-C085(174)--55-85</t>
  </si>
  <si>
    <t>038927</t>
  </si>
  <si>
    <t>BRS-SWAP-C085(170)--FF-85</t>
  </si>
  <si>
    <t>86 - Tama</t>
  </si>
  <si>
    <t>036770</t>
  </si>
  <si>
    <t>CESSFORD CONSTRUCTION CO</t>
  </si>
  <si>
    <t>STBG-SWAP-C086(101)--FG-86</t>
  </si>
  <si>
    <t>036769</t>
  </si>
  <si>
    <t>BRS-SWAP-C086(97)--FF-86</t>
  </si>
  <si>
    <t>038785</t>
  </si>
  <si>
    <t>BRS-SWAP-C086(107)--FF-86</t>
  </si>
  <si>
    <t>87 - Taylor</t>
  </si>
  <si>
    <t>038846</t>
  </si>
  <si>
    <t>FM-C087(56)--55-87</t>
  </si>
  <si>
    <t>88 - Union</t>
  </si>
  <si>
    <t>034933</t>
  </si>
  <si>
    <t>FM-C088(57)--55-88</t>
  </si>
  <si>
    <t>89 - Van Buren</t>
  </si>
  <si>
    <t>039330</t>
  </si>
  <si>
    <t>STP-S-C089(105)--5E-89</t>
  </si>
  <si>
    <t>039329</t>
  </si>
  <si>
    <t>FM-C089(104)--55-89</t>
  </si>
  <si>
    <t>036969</t>
  </si>
  <si>
    <t>FM-C089(98)--55-89</t>
  </si>
  <si>
    <t>036968</t>
  </si>
  <si>
    <t>FM-C089(97)--55-89</t>
  </si>
  <si>
    <t>037113</t>
  </si>
  <si>
    <t>BRS-CHBP-C089(93)--GB-89</t>
  </si>
  <si>
    <t>036420</t>
  </si>
  <si>
    <t>BROS-SWAP-C089(94)--FE-89</t>
  </si>
  <si>
    <t>038622</t>
  </si>
  <si>
    <t>DENCO HIGHWAY CONSTRUCTION CORP</t>
  </si>
  <si>
    <t>HSIP-SWAP-C089(99)--FJ-89</t>
  </si>
  <si>
    <t>90 - Wapello</t>
  </si>
  <si>
    <t>038999</t>
  </si>
  <si>
    <t>BROS-C090(103)--5F-90</t>
  </si>
  <si>
    <t>91 - Warren</t>
  </si>
  <si>
    <t>039040</t>
  </si>
  <si>
    <t>FM-C091(136)--55-91</t>
  </si>
  <si>
    <t>039039</t>
  </si>
  <si>
    <t>FM-C091(135)--55-91</t>
  </si>
  <si>
    <t>037834</t>
  </si>
  <si>
    <t>BRS-CHBP-C091(133)--GB-91</t>
  </si>
  <si>
    <t>92 - Washington</t>
  </si>
  <si>
    <t>039654</t>
  </si>
  <si>
    <t>MIDWEST CONTRACTORS</t>
  </si>
  <si>
    <t>FM-C092(123)--55-92</t>
  </si>
  <si>
    <t>035211</t>
  </si>
  <si>
    <t>FM-C092(101)--55-92</t>
  </si>
  <si>
    <t>034471</t>
  </si>
  <si>
    <t>FM-C092(95)--55-92</t>
  </si>
  <si>
    <t>034470</t>
  </si>
  <si>
    <t>FM-C092(88)--55-92</t>
  </si>
  <si>
    <t>039868</t>
  </si>
  <si>
    <t>DELONG CONSTRUCTION INC</t>
  </si>
  <si>
    <t>FM-C092(118)--55-92</t>
  </si>
  <si>
    <t>039659</t>
  </si>
  <si>
    <t>FM-C092(120)--55-92</t>
  </si>
  <si>
    <t>93 - Wayne</t>
  </si>
  <si>
    <t>038816</t>
  </si>
  <si>
    <t>FM-C093(94)--55-93</t>
  </si>
  <si>
    <t>027851</t>
  </si>
  <si>
    <t>FM-C093(63)--55-93</t>
  </si>
  <si>
    <t>94 - Webster</t>
  </si>
  <si>
    <t>039041</t>
  </si>
  <si>
    <t>STBG-SWAP-C094(134)--FG-94</t>
  </si>
  <si>
    <t>95 - Winnebago</t>
  </si>
  <si>
    <t>039547</t>
  </si>
  <si>
    <t>PROGRESSIVE STRUCTURES LLC</t>
  </si>
  <si>
    <t>BRS-C095(79)--60-95</t>
  </si>
  <si>
    <t>96 - Winneshiek</t>
  </si>
  <si>
    <t>039004</t>
  </si>
  <si>
    <t>BROS-SWAP-C096(161)--FE-96</t>
  </si>
  <si>
    <t>038686</t>
  </si>
  <si>
    <t>FM-C096(156)--55-96</t>
  </si>
  <si>
    <t>97 - Woodbury</t>
  </si>
  <si>
    <t>036136</t>
  </si>
  <si>
    <t>ER-C097(138)--58-97</t>
  </si>
  <si>
    <t>037821</t>
  </si>
  <si>
    <t>LA CARLSON CONTRACTING INC</t>
  </si>
  <si>
    <t>ER-C097(145)--58-97</t>
  </si>
  <si>
    <t>037993</t>
  </si>
  <si>
    <t>STBG-SWAP-C097(142)--FG-97</t>
  </si>
  <si>
    <t>039297</t>
  </si>
  <si>
    <t>BRS-C097(147)--60-97</t>
  </si>
  <si>
    <t>037341</t>
  </si>
  <si>
    <t>BROSCHBP-C097(141)--GA-97</t>
  </si>
  <si>
    <t>037340</t>
  </si>
  <si>
    <t>BRS-CHBP-C097(139)--GB-97</t>
  </si>
  <si>
    <t>036949</t>
  </si>
  <si>
    <t>BRS-SWAP-6012(601)--FF-97</t>
  </si>
  <si>
    <t>036948</t>
  </si>
  <si>
    <t>BROS-SWAP-C097(135)--FE-97</t>
  </si>
  <si>
    <t>038642</t>
  </si>
  <si>
    <t>BROS-SWAP-C097(148)--FE-97</t>
  </si>
  <si>
    <t>038641</t>
  </si>
  <si>
    <t>BRS-SWAP-C097(146)--FF-97</t>
  </si>
  <si>
    <t>038687</t>
  </si>
  <si>
    <t>STEVE HARRIS CONSTRUCTION INC</t>
  </si>
  <si>
    <t>STBG-SWAP-C097(144)--FG-97</t>
  </si>
  <si>
    <t>98 - Worth</t>
  </si>
  <si>
    <t>037611</t>
  </si>
  <si>
    <t>BROSCHBP-C098(79)--GA-98</t>
  </si>
  <si>
    <t>039252</t>
  </si>
  <si>
    <t>STP-S-C098(84)--5E-98</t>
  </si>
  <si>
    <t>034129</t>
  </si>
  <si>
    <t>FM-C098(72)--55-98</t>
  </si>
  <si>
    <t>038073</t>
  </si>
  <si>
    <t>MINTURN INC</t>
  </si>
  <si>
    <t>BHOS-SWAP-C098(83)--FB-98</t>
  </si>
  <si>
    <t>99 - Wright</t>
  </si>
  <si>
    <t>039129</t>
  </si>
  <si>
    <t>FM-C099(102)--55-99</t>
  </si>
  <si>
    <t>039646</t>
  </si>
  <si>
    <t>BRS-8550(601)--60-99</t>
  </si>
  <si>
    <t>039100</t>
  </si>
  <si>
    <t>BRS-C099(101)--60-99</t>
  </si>
  <si>
    <t>038312</t>
  </si>
  <si>
    <t>WEIDEMANN INC</t>
  </si>
  <si>
    <t>BRS-SWAP-C099(100)--FF-99</t>
  </si>
  <si>
    <t>08 Boone</t>
  </si>
  <si>
    <t>CNTRT-00000712: PROGRESS PAYMENT  ON BROS-C008(71)--5F-08</t>
  </si>
  <si>
    <t>CALHOUN-BURNS AND ASSOCIATES INC</t>
  </si>
  <si>
    <t>55-08-0000-000</t>
  </si>
  <si>
    <t>CNTRT-00000521: BOONE CO. FM-C008(67)--55-08</t>
  </si>
  <si>
    <t>WHKS  CO</t>
  </si>
  <si>
    <t>39 Guthrie</t>
  </si>
  <si>
    <t>CNTRT-00000597: FM-C039(87)--55-39 Construction Granular</t>
  </si>
  <si>
    <t>SCHILDBERG CONST CO INC</t>
  </si>
  <si>
    <t>55-39-C039-087</t>
  </si>
  <si>
    <t>47 Ida</t>
  </si>
  <si>
    <t>CNTRT-00000469: Engineering Service for FM-C047(55)--55-47</t>
  </si>
  <si>
    <t>Bolton &amp; Menk Inc</t>
  </si>
  <si>
    <t>55-47-0000-000</t>
  </si>
  <si>
    <t>51 Jefferson</t>
  </si>
  <si>
    <t>CNTRT-00000525: BROS-C051(69)--5F-51 - PE</t>
  </si>
  <si>
    <t>55-51-0000-000</t>
  </si>
  <si>
    <t>52 Johnson</t>
  </si>
  <si>
    <t>CNTRT-00003997: STP-U-3715(668)--70-52</t>
  </si>
  <si>
    <t>IOWA CITY CITY OF - CEDAR RAPIDS, IA</t>
  </si>
  <si>
    <t>55-52-0000-000</t>
  </si>
  <si>
    <t>58 Louisa</t>
  </si>
  <si>
    <t>CNTRT-00000420: Engineering Services - BRS-C058(43)--60-58</t>
  </si>
  <si>
    <t>HR Green Inc</t>
  </si>
  <si>
    <t>55-58-0000-000</t>
  </si>
  <si>
    <t>63 Marion</t>
  </si>
  <si>
    <t>CNTRT-00000283: Design - BROS-C063(119)--5F-63</t>
  </si>
  <si>
    <t>55-63-0000-000</t>
  </si>
  <si>
    <t>80 Ringgold</t>
  </si>
  <si>
    <t>CNTRT-00000449: BRS-C080(65)--60-80</t>
  </si>
  <si>
    <t>55-80-0000-000</t>
  </si>
  <si>
    <t>93 Wayne</t>
  </si>
  <si>
    <t>CNTRT-00000286: Engineering Services - FM-C093(79)--55-93</t>
  </si>
  <si>
    <t>55-93-0000-000</t>
  </si>
  <si>
    <t>CNTRT-00000502: FM-C093(83)--55-93 - PE</t>
  </si>
  <si>
    <t>94 Webster</t>
  </si>
  <si>
    <t>CNTRT-00000231: PROGRESS PAYMENT #  ON FM-C094(104)--55-94</t>
  </si>
  <si>
    <t>55-94-0000-000</t>
  </si>
  <si>
    <t>02 Adams</t>
  </si>
  <si>
    <t>CNTRT-00001131: FM-C002(76)--55-02 Granular Surfacing</t>
  </si>
  <si>
    <t>5502C002076</t>
  </si>
  <si>
    <t>00 No County</t>
  </si>
  <si>
    <t>CNTRT-00004508: Collection and Analysis of Streamflow Data - HR-140Q</t>
  </si>
  <si>
    <t>USGS - US Geological Survey</t>
  </si>
  <si>
    <t>59-00-014Q-000</t>
  </si>
  <si>
    <t>CNTRT-00002478: TR-660, Investigation of Negative Moment Bridge Decks</t>
  </si>
  <si>
    <t>Iowa State University</t>
  </si>
  <si>
    <t>59-00-0660-000</t>
  </si>
  <si>
    <t>CNTRT-00002479: TR-661, Evaluate Longitudinal Median Joints</t>
  </si>
  <si>
    <t>59-00-0661-000</t>
  </si>
  <si>
    <t>CNTRT-00002483: TR-675, Assessment of PCC Concrete Setting Time and Joint</t>
  </si>
  <si>
    <t>59-00-0675-000</t>
  </si>
  <si>
    <t>CNTRT-00002484: TR-677, Embankment Quality and Assessment of Moisture</t>
  </si>
  <si>
    <t>INSTITUTE FOR TRANSPORTATION (INTRANS)</t>
  </si>
  <si>
    <t>59-00-0677-000</t>
  </si>
  <si>
    <t>CNTRT-00002531: TR-766, Evaluation of Galvanized and Painted - Galvanized</t>
  </si>
  <si>
    <t>59-00-0678-000</t>
  </si>
  <si>
    <t>CNTRT-00002485: TR-678, For Water Resources Investigations</t>
  </si>
  <si>
    <t>CNTRT-00002489: TR-683, Add 574, Bridge Workshop</t>
  </si>
  <si>
    <t>59-00-0683-000</t>
  </si>
  <si>
    <t>CNTRT-00002494: TR-698, Concrete Overlay Performance on Iowa's Roadways</t>
  </si>
  <si>
    <t>59-00-0698-000</t>
  </si>
  <si>
    <t>CNTRT-00002495: TR-700, Prevention of Longitudinal Cracking in Iowa Widened</t>
  </si>
  <si>
    <t>59-00-0700-000</t>
  </si>
  <si>
    <t>CNTRT-00002501: TR-716, Construction of New Substructure Beneath Existing Br</t>
  </si>
  <si>
    <t>59-00-0716-000</t>
  </si>
  <si>
    <t>CNTRT-00002505: TR-723, Implementation of teh Negative Moment Reinforcing</t>
  </si>
  <si>
    <t>59-00-0723-000</t>
  </si>
  <si>
    <t>CNTRT-00002506: TR-724 ADD 610 Self Heat Conc</t>
  </si>
  <si>
    <t>59-00-0724-000</t>
  </si>
  <si>
    <t>CNTRT-00002509: TR-731, Improving Concrete Patching Practices on Iowa</t>
  </si>
  <si>
    <t>Wiss Janney Elstner Associates Inc</t>
  </si>
  <si>
    <t>59-00-0731-000</t>
  </si>
  <si>
    <t>CNTRT-00002510: HR-1027, TR-733, 2018 Iowa Secondary Roads Research Support</t>
  </si>
  <si>
    <t>IOWA COUNTY ENGINEERS ASSOCIATION - SERVICE B</t>
  </si>
  <si>
    <t>59-00-0733-000</t>
  </si>
  <si>
    <t>CNTRT-00002511: TR-738, Shrinkage and temperature Forces in frame Piers</t>
  </si>
  <si>
    <t>59-00-0738-000</t>
  </si>
  <si>
    <t>CNTRT-00002512: TR-739, Limitations for Semi-Integral Abutment Bridges</t>
  </si>
  <si>
    <t>59-00-0739-000</t>
  </si>
  <si>
    <t>CNTRT-00002514: TR-742, Validation of Gyratory Mix design in Iowa Phase II</t>
  </si>
  <si>
    <t>59-00-0742-000</t>
  </si>
  <si>
    <t>CNTRT-00002530: TR-765, Evaluation of Penetrating sealers for Concrete</t>
  </si>
  <si>
    <t>59-00-0765-000</t>
  </si>
  <si>
    <t>CNTRT-00002532: TR-767, Fiber-Reinforced Concrete in Bridge Decks</t>
  </si>
  <si>
    <t>59-00-0767-000</t>
  </si>
  <si>
    <t>CNTRT-00002533: TR-769, Coarse Aggregate Deterioration in Granular Surfaces</t>
  </si>
  <si>
    <t>59-00-0769-000</t>
  </si>
  <si>
    <t>CNTRT-00003024: Iowa Granular Road Structural Design Tool</t>
  </si>
  <si>
    <t>59-00-0796-000</t>
  </si>
  <si>
    <t>CNTRT-00003500: TR-797, Feasibility of Granular Road and Shoulder Recycling Phase II: Gradation</t>
  </si>
  <si>
    <t>59-00-0797-000</t>
  </si>
  <si>
    <t>CNTRT-00003576: TR-797, Feasibility of Granular Road and shoulder Recycling Phase II:  Gradation Optimization for Improved Performance</t>
  </si>
  <si>
    <t>MICHIGAN STATE UNIVERSIT</t>
  </si>
  <si>
    <t>CNTRT-00003701: TR-798 Impact of Legalized 25-kip Axle Loads for Self-Propelled Implements of Husbandry on Iowa Bridges</t>
  </si>
  <si>
    <t>59-00-0798-000</t>
  </si>
  <si>
    <t>CNTRT-00003937: TR799, Base Stabilization of Iowa Granular Roads Using Recycled Plastics</t>
  </si>
  <si>
    <t>59-00-0799-000</t>
  </si>
  <si>
    <t>CNTRT-00003694: TR-800, Helical Pile Foundation Implementation for Bridge Structures</t>
  </si>
  <si>
    <t>59-00-0800-000</t>
  </si>
  <si>
    <t>CNTRT-00003728: TR801, Accelerated Bridge (ABC) Methods for Pile-Footing-Column</t>
  </si>
  <si>
    <t>59-00-0801-000</t>
  </si>
  <si>
    <t>CNTRT-00003772: TR802, Beam End Repair for Prestressed Concrete Beams - Phase II</t>
  </si>
  <si>
    <t>59-00-0802-000</t>
  </si>
  <si>
    <t>CNTRT-00003849: TR803, Accelerated Bridge Construction (ABC) Methodology for Integral Abutments</t>
  </si>
  <si>
    <t>59-00-0803-000</t>
  </si>
  <si>
    <t>CNTRT-00004474: TR-805, Design of Self-Cleaning Solutions for Mitigating Sedimentation at Twin-and Single-Box Culverts</t>
  </si>
  <si>
    <t>UNIVERSITY OF IOWA GRANT ACCOUNTING OFFICE</t>
  </si>
  <si>
    <t>59-00-0805-000</t>
  </si>
  <si>
    <t>CNTRT-00004004: TR-806, Ultra High-Performance Concrete Repair of Steel Bridge Girder Ends</t>
  </si>
  <si>
    <t>59-00-0806-000</t>
  </si>
  <si>
    <t>CNTRT-00004005: TR-807, Beneficial Use of Iowa Waste Ashes in Concrete Through Carbon Sequestration</t>
  </si>
  <si>
    <t>59-00-0807-000</t>
  </si>
  <si>
    <t>CNTRT-00005144: TR-808, A sustainable Air-entraining and Internal Curing Agent</t>
  </si>
  <si>
    <t>UNIVERSITY OF NORTH DAKOTA</t>
  </si>
  <si>
    <t>59-00-0808-000</t>
  </si>
  <si>
    <t>CNTRT-00004152: TR-809, Introducing Smart Materials in Granular Roadway and Pavement Foundation Systems for Mitigating Freeze-Thaw Damage</t>
  </si>
  <si>
    <t>59-00-0809-000</t>
  </si>
  <si>
    <t>CNTRT-00004003: TR-810, Use of Iowa Eggshell Waste as Bio-Cement Materials in Pavement and Gravel Road</t>
  </si>
  <si>
    <t>59-00-0810-000</t>
  </si>
  <si>
    <t>CNTRT-00001012: TR-811, HR3017, Procurement of short Span Bridge Standards</t>
  </si>
  <si>
    <t>Hdr Engineering Inc</t>
  </si>
  <si>
    <t>59-00-0811-000</t>
  </si>
  <si>
    <t>CNTRT-00005410: TR-813, An Economical and Sustainable Dust Suppressant for Gravel Roads</t>
  </si>
  <si>
    <t>ARIZONA STATE UNIVERSITY RESEARCH AND SPONSORED PROJECTS ADMINISTRATION</t>
  </si>
  <si>
    <t>59-00-0813-000</t>
  </si>
  <si>
    <t>CNTRT-00005193: TR-814, Concentration Preserving Deicing Solutions for Higher Ice Melting</t>
  </si>
  <si>
    <t>59-00-0814-000</t>
  </si>
  <si>
    <t>CNTRT-00004905: TR-816, Field Performance of Fiber-Reinforced Concrete Overlays</t>
  </si>
  <si>
    <t>59-00-0816-000</t>
  </si>
  <si>
    <t>CNTRT-00004788: TR-817, Central Iowa Expo Pavement Project: Performance Assessment</t>
  </si>
  <si>
    <t>59-00-0817-000</t>
  </si>
  <si>
    <t>CNTRT-00004800: TR-818, Development of Guidance for Roadway Cross Section Re-Configuration Decisions</t>
  </si>
  <si>
    <t>59-00-0818-000</t>
  </si>
  <si>
    <t>CNTRT-00005407: TR-819, New and Updated Statewide Historic Bridge Survey</t>
  </si>
  <si>
    <t>Bear Creek Archaeology</t>
  </si>
  <si>
    <t>59-00-0819-000</t>
  </si>
  <si>
    <t>CNTRT-00005027: TR-820, Performance Monitoring of Two-Course Bridge Deck Utilizing Ultra-High-Performance Concrete</t>
  </si>
  <si>
    <t>59-00-0820-000</t>
  </si>
  <si>
    <t>CNTRT-00005028: TR-820, Performance Monitoring of Two-Course Bridge Deck Utilizing Ultra-High-Performance Concrete</t>
  </si>
  <si>
    <t>CNTRT-00005194: TR-821, County Bridge Standards for Single Span Concrete Slabs - Final design (Phase 2)</t>
  </si>
  <si>
    <t>59-00-0821-000</t>
  </si>
  <si>
    <t>CNTRT-00005342: TR-822, Evaluation of RePLAY for Mainline, Shoulders, and Rumbles, Phase II Study: Proprietary Bio-based Fog Sealer and Rejuvenator Reapplication in Clinton County</t>
  </si>
  <si>
    <t>59-00-0822-000</t>
  </si>
  <si>
    <t>CNTRT-00005555: TR-823, Effectiveness and Guidance of Aggressive Rehabilitation of Gravel Roads</t>
  </si>
  <si>
    <t>59-00-0823-000</t>
  </si>
  <si>
    <t>CNTRT-00005675: TR-824, Develop and Field Test Non-Proprietary Ultra-High Performance Concrete for New Bridge Decks.</t>
  </si>
  <si>
    <t>59-00-0824-000</t>
  </si>
  <si>
    <t>59 Lucas</t>
  </si>
  <si>
    <t>CNTRT-00005823: TR-825, Iowa Highway Research Board 75 Year Anniversary History</t>
  </si>
  <si>
    <t>59-00-0825-000</t>
  </si>
  <si>
    <t>CNTRT-00005824: TR-826, Development of Quality Standards for Inclusion of High Recycled Asphalt Pavement Content in Asphalt Mixtures - Phase V</t>
  </si>
  <si>
    <t>59-00-0826-000</t>
  </si>
  <si>
    <t>CNTRT-00005826: TR-827, Effect of Vibration on Concrete Mixtures</t>
  </si>
  <si>
    <t>59-00-0827-000</t>
  </si>
  <si>
    <t>CNTRT-00005829: TR-828, Low-Cost Safety Strategies for Unpaved Rural Roads</t>
  </si>
  <si>
    <t>59-00-0828-000</t>
  </si>
  <si>
    <t>CNTRT-00002439: HR-1027, Iowa Secondary Roads Research Support</t>
  </si>
  <si>
    <t>59-00-1027-000</t>
  </si>
  <si>
    <t>CNTRT-00003496: HR-1027, 2022 Iowa Secondary Road Research Support</t>
  </si>
  <si>
    <t>CNTRT-00005474: HR-1027, 2024 Iowa Secondary Road Research Support - Addendum 8</t>
  </si>
  <si>
    <t>CNTRT-00002507: TR-726, Modernization of Iowa Transportation Program</t>
  </si>
  <si>
    <t>59000726000</t>
  </si>
  <si>
    <t>CNTRT-00002513: TR-740, Developement of Iowa Analysis Techniques</t>
  </si>
  <si>
    <t>59000740000</t>
  </si>
  <si>
    <t>CNTRT-00001014: TR-745, Development of Operations Management System for Iowa</t>
  </si>
  <si>
    <t>59000745000</t>
  </si>
  <si>
    <t>CNTRT-00002517: TR-747, Use of Waste Quarry Fines as a Binding Material on</t>
  </si>
  <si>
    <t>59000747000</t>
  </si>
  <si>
    <t>CNTRT-00002522: TR-752, Implementation of Recommendations for Eliminating</t>
  </si>
  <si>
    <t>59000752000</t>
  </si>
  <si>
    <t>CNTRT-00002523: TR-753, Evaluation of Otta Seal Surfacing for Low-Volume</t>
  </si>
  <si>
    <t>59000753000</t>
  </si>
  <si>
    <t>CNTRT-00002524: TR-757, Exploration of Ultrasound for the Evaluation and</t>
  </si>
  <si>
    <t>59000757000</t>
  </si>
  <si>
    <t>CNTRT-00002526: TR-761, Feasibility of an Iowa Urban Service bureau</t>
  </si>
  <si>
    <t>59000761000</t>
  </si>
  <si>
    <t>CNTRT-00002528: TR-763, Design of Drilled shafts in Iowa - Validation and</t>
  </si>
  <si>
    <t>59000763000</t>
  </si>
  <si>
    <t>CNTRT-00002534: TR-770</t>
  </si>
  <si>
    <t>59000770000</t>
  </si>
  <si>
    <t>CNTRT-00002535: TR-771, Performance Evaluation of Very Early Strength Latex</t>
  </si>
  <si>
    <t>59000771000</t>
  </si>
  <si>
    <t>CNTRT-00002536: TR-772, Performance Evaluation of Polyester Polymer Concrete</t>
  </si>
  <si>
    <t>59000772000</t>
  </si>
  <si>
    <t>CNTRT-00002537: TR-773, Development of Non-Proprietary Ultra-High Performanc</t>
  </si>
  <si>
    <t>59000773000</t>
  </si>
  <si>
    <t>CNTRT-00002538: TR-774, Cold In-Place Recycling Project Selection and</t>
  </si>
  <si>
    <t>59000774000</t>
  </si>
  <si>
    <t>CNTRT-00002539: TR-776, Concrete Box Culvert Earth Pressure Monitoring.</t>
  </si>
  <si>
    <t>59000776000</t>
  </si>
  <si>
    <t>CNTRT-00002540: TR-777, Development of a Smartphone-Based Road Perormance</t>
  </si>
  <si>
    <t>59000777000</t>
  </si>
  <si>
    <t>CNTRT-00001349: TR-778, 2020 Iowa Secondary Roads Research Support</t>
  </si>
  <si>
    <t>59000778000</t>
  </si>
  <si>
    <t>CNTRT-00002541: TR-779, Evaluation of Performance of A709 Grade QST 65 Steel</t>
  </si>
  <si>
    <t>59000779000</t>
  </si>
  <si>
    <t>CNTRT-00001650: TR-780, Advanced Testing and Characterization of Iowa Soils</t>
  </si>
  <si>
    <t>BOARD OF TRUSTEES OF MICHIGAN STATE UNIVERSIT</t>
  </si>
  <si>
    <t>59000780000</t>
  </si>
  <si>
    <t>CNTRT-00002543: TR-782</t>
  </si>
  <si>
    <t>59000782000</t>
  </si>
  <si>
    <t>CNTRT-00002545: Iowa's Pavement Preservation Guide - TR-784</t>
  </si>
  <si>
    <t>59000784000</t>
  </si>
  <si>
    <t>CNTRT-00002546: TR-785</t>
  </si>
  <si>
    <t>Hgm Associates</t>
  </si>
  <si>
    <t>59000785000</t>
  </si>
  <si>
    <t>CNTRT-00002550: TR-790, Alternative Funding Approaches for Iowa Roads</t>
  </si>
  <si>
    <t>59000790000</t>
  </si>
  <si>
    <t>CNTRT-00002553: TR-793, Superabsorbent Polymers in Concrete to Improve Durab</t>
  </si>
  <si>
    <t>59000793000</t>
  </si>
  <si>
    <t>CNTRT-00002934: Iowa Public Works Service Bureau, Phase 2</t>
  </si>
  <si>
    <t>59000794000</t>
  </si>
  <si>
    <t>CNTRT-00002554: TR-795 Add 754, Next Generation Life-Cycle Cost Analysis</t>
  </si>
  <si>
    <t>59000795000</t>
  </si>
  <si>
    <t>CNTRT-00004279: TR-812, County Bridge Standards for Single Short Span CIP Slab Bridges</t>
  </si>
  <si>
    <t>59000812000</t>
  </si>
  <si>
    <t>CNTRT-00002491: TR-691, Cost-Competitive Timber Bridge Designs for Long Term</t>
  </si>
  <si>
    <t>72-00-0691-000</t>
  </si>
  <si>
    <t>CNTRT-00002498: TR-710, Partially Grouted Revetment for Low Volume Road Ridg</t>
  </si>
  <si>
    <t>72-00-0710-000</t>
  </si>
  <si>
    <t>CNTRT-00002499: TR-712, Evaluate, Modify and Adapt the Concrete Works Softwa</t>
  </si>
  <si>
    <t>72-00-0712-000</t>
  </si>
  <si>
    <t>CNTRT-00002520: TR-750, Comparing the Design and Use of Different Types of</t>
  </si>
  <si>
    <t>HUNGRY CANYONS ALLIANCE</t>
  </si>
  <si>
    <t>72000750000</t>
  </si>
  <si>
    <t>CNTRT-00002521: Project</t>
  </si>
  <si>
    <t>72000751000</t>
  </si>
  <si>
    <t>CNTRT-00002525: TR-759, Un-Ticketing: An Upside-Down Approach to Speed</t>
  </si>
  <si>
    <t>72000759000</t>
  </si>
  <si>
    <t>72000766000</t>
  </si>
  <si>
    <t>CNTRT-00002542: TR-781, Development of Approaches to Quantify Superloads and</t>
  </si>
  <si>
    <t>72000781000</t>
  </si>
  <si>
    <t>CNTRT-00002544: TR-783, Improving the Performance of Granular Roadways with</t>
  </si>
  <si>
    <t>72000783000</t>
  </si>
  <si>
    <t>CNTRT-00002547: TR-787 Utilization of Ground Tire Rubber for Energy Efficien</t>
  </si>
  <si>
    <t>72000787000</t>
  </si>
  <si>
    <t>CNTRT-00002548: TR-788, Mitigation of Chloride-Induced Corrosion through</t>
  </si>
  <si>
    <t>UPPER GREAT PLAINS TRANSPORTATION INSTITUTE</t>
  </si>
  <si>
    <t>72000788000</t>
  </si>
  <si>
    <t>CNTRT-00002549: Implementing Self-Heated Concrete System in Iowa City TR-789</t>
  </si>
  <si>
    <t>72000789000</t>
  </si>
  <si>
    <t>CNTRT-00002551: TR-791</t>
  </si>
  <si>
    <t>72000791000</t>
  </si>
  <si>
    <t>CNTRT-00002552: TR-792, Assessing the Flood Reduction Benefits of On-Road</t>
  </si>
  <si>
    <t>72000792000</t>
  </si>
  <si>
    <t>CNTRT-00002456: HR-140N, Continuing Investigation of the Water Resources</t>
  </si>
  <si>
    <t>78-00-014N-000</t>
  </si>
  <si>
    <t>CNTRT-00002457: HR-140O, Continuing investigation of the water resources of</t>
  </si>
  <si>
    <t>78-00-014O-000</t>
  </si>
  <si>
    <t>CNTRT-00002480: TR-665: Mitigation of Sedimentation at Multi-box Culverts</t>
  </si>
  <si>
    <t>78-00-0665-000</t>
  </si>
  <si>
    <t>CNTRT-00002486: TR-679, Upgrading Bridge Rails on Low Volume Roads in Iowa</t>
  </si>
  <si>
    <t>78-00-0679-000</t>
  </si>
  <si>
    <t>CNTRT-00002490: TR-686, Guidance on Traffic Sign Effectiveness, Installation</t>
  </si>
  <si>
    <t>78-00-0686-000</t>
  </si>
  <si>
    <t>CNTRT-00002493: TR-697, Prevention and Restoration of Early Joint Deteriorat</t>
  </si>
  <si>
    <t>78-00-0697-000</t>
  </si>
  <si>
    <t>CNTRT-00002612: TR-699, Real-Time Flood Forecasting and Monitoring System</t>
  </si>
  <si>
    <t>78-00-0699-000</t>
  </si>
  <si>
    <t>CNTRT-00002497: TR-705, Evaluation of the Performance of a Short-Span T-beam</t>
  </si>
  <si>
    <t>78-00-0705-000</t>
  </si>
  <si>
    <t>CNTRT-00002613: TR-706A, County Use of the BridgeWatch</t>
  </si>
  <si>
    <t>U S ENGINEERING SOLUTIONS CORPORATION</t>
  </si>
  <si>
    <t>78-00-0706-000</t>
  </si>
  <si>
    <t>CNTRT-00002500: TR-713, Load Rating of Standard Bridges for Special</t>
  </si>
  <si>
    <t>STANLEY CONSULTANTS INC</t>
  </si>
  <si>
    <t>78-00-0713-000</t>
  </si>
  <si>
    <t>CNTRT-00002502: TR-720, Development of Bio-Based Polymers for Use in asphalt</t>
  </si>
  <si>
    <t>78-00-0720-000</t>
  </si>
  <si>
    <t>CNTRT-00002503: TR-721, Low-cost Rural Surface Alternatives Phase II:</t>
  </si>
  <si>
    <t>78-00-0721-000</t>
  </si>
  <si>
    <t>CNTRT-00002504: TR-722, Increase Service Life at Bridge Ends through</t>
  </si>
  <si>
    <t>78-00-0722-000</t>
  </si>
  <si>
    <t>CNTRT-00002458: HR-140P</t>
  </si>
  <si>
    <t>7800014P000</t>
  </si>
  <si>
    <t>CNTRT-00002488: TR-682, Short Span Prefabricated Bridge County Standards</t>
  </si>
  <si>
    <t>78000682000</t>
  </si>
  <si>
    <t>CNTRT-00002508: TR-727, Optimizing Maintenance Equipment Life Cycle for</t>
  </si>
  <si>
    <t>78000727000</t>
  </si>
  <si>
    <t>CNTRT-00002516: TR-746, Impacts of Internally Cured Concrete Paving on</t>
  </si>
  <si>
    <t>78000746000</t>
  </si>
  <si>
    <t>CNTRT-00002518: TR-748, Characterizing the Behavior of a Machine-Places UHPC</t>
  </si>
  <si>
    <t>78000748000</t>
  </si>
  <si>
    <t>CNTRT-00002469: ST-008, Increasing Pavement Performance through Pavement</t>
  </si>
  <si>
    <t>INGIOS GEOTECHNICS INC</t>
  </si>
  <si>
    <t>78000S00800</t>
  </si>
  <si>
    <t>29 Des Moines</t>
  </si>
  <si>
    <t>CNTRT-00004560: BHOS-C029(94)--5N-29</t>
  </si>
  <si>
    <t>BHOS-C029(94)--5N-29</t>
  </si>
  <si>
    <t>CNTRT-00004658: BHOS-C029(95)--5N-29</t>
  </si>
  <si>
    <t>BHOS-C029(95)--5N-29</t>
  </si>
  <si>
    <t>40 Hamilton</t>
  </si>
  <si>
    <t>CNTRT-00004762: PE service for BHOS-C040(109)--5N-40</t>
  </si>
  <si>
    <t>CNTRT-00004559: BHS-C029(93)--63-29</t>
  </si>
  <si>
    <t>BHS-C029(93)--63-29</t>
  </si>
  <si>
    <t>69 Montgomery</t>
  </si>
  <si>
    <t>CNTRT-00000570: BROS-3052(601)--5F-69</t>
  </si>
  <si>
    <t>MONTGOMERY CO TREASURER</t>
  </si>
  <si>
    <t>BROS-3052(601)--5F-69</t>
  </si>
  <si>
    <t>09 Bremer</t>
  </si>
  <si>
    <t>CNTRT-00004470: BROS-C019(111)--5F-19</t>
  </si>
  <si>
    <t>BROS-C009(90)--5F-09</t>
  </si>
  <si>
    <t>19 Chickasaw</t>
  </si>
  <si>
    <t>BROS-C019(111)--5F-19</t>
  </si>
  <si>
    <t>20 Clarke</t>
  </si>
  <si>
    <t>CNTRT-00005677: PE service for Clarke Co.,  BROS-C020(126)--5F-20, FHWA no 114761</t>
  </si>
  <si>
    <t>BROS-C020(126)--5F-20</t>
  </si>
  <si>
    <t>CNTRT-00000879: PE-CE BROS0C0920(93)--5F-20</t>
  </si>
  <si>
    <t>BROS-C020(93)--5F-20</t>
  </si>
  <si>
    <t>23 Clinton</t>
  </si>
  <si>
    <t>CNTRT-00003775: BHOS-SWAP-C023(130)--FB-23</t>
  </si>
  <si>
    <t>BROS-C023(130)--5F-23</t>
  </si>
  <si>
    <t>26 Davis</t>
  </si>
  <si>
    <t>CNTRT-00003773: BROS-SWAP-C026(131)--FE-26</t>
  </si>
  <si>
    <t>BROS-C026(131)--5F-26</t>
  </si>
  <si>
    <t>37 Greene</t>
  </si>
  <si>
    <t>CNTRT-00004117: PE Service for BROS-C037(80)--5F-37</t>
  </si>
  <si>
    <t>BROS-C037(80)--5F-37</t>
  </si>
  <si>
    <t>61 Madison</t>
  </si>
  <si>
    <t>CNTRT-00000442: Utility Relocation</t>
  </si>
  <si>
    <t>Madison Co Recorder</t>
  </si>
  <si>
    <t>BROS-C061(97)--5F-61</t>
  </si>
  <si>
    <t>CNTRT-00000614: Railroad Flagging for BROS-C063(119)--5F-63</t>
  </si>
  <si>
    <t>Burlington North &amp; Santa Fe</t>
  </si>
  <si>
    <t>BROS-C063(119)--5F-63</t>
  </si>
  <si>
    <t>88 Union</t>
  </si>
  <si>
    <t>CNTRT-00004540: BROS-C088(67)--5F-88</t>
  </si>
  <si>
    <t>BROS-C088(67)--5F-88</t>
  </si>
  <si>
    <t>99 Wright</t>
  </si>
  <si>
    <t>CNTRT-00000284: BROS-CO99(79)--5F-99</t>
  </si>
  <si>
    <t>BROS-C099(079)-5F-99</t>
  </si>
  <si>
    <t>CNTRT-00001214: BROS-SWAP-C020(118)--FE-20</t>
  </si>
  <si>
    <t>BROS-SWAP-C020(118)--FE-20</t>
  </si>
  <si>
    <t>CNTRT-00001215: BROS-SWAP-C020(119)--FE-20</t>
  </si>
  <si>
    <t>BROS-SWAP-C020(119)--FE-20</t>
  </si>
  <si>
    <t>CNTRT-00001871: Right of Way Acquisition for Clarke Co., BROS-SWAP-C020(119)</t>
  </si>
  <si>
    <t>TEAMWORK RANCH LLC</t>
  </si>
  <si>
    <t>34 Floyd</t>
  </si>
  <si>
    <t>CNTRT-00003541: BROS-SWAP-C034(102)--FE-34 design</t>
  </si>
  <si>
    <t>Allender Butzke Engineer</t>
  </si>
  <si>
    <t>BROS-SWAP-C034(102)--FE-34</t>
  </si>
  <si>
    <t>CNTRT-00001326: PRELIMINARY ENGINEERING</t>
  </si>
  <si>
    <t>65 Mills</t>
  </si>
  <si>
    <t>CNTRT-00003258: BROS-SWAP-C065(115)--FE-65</t>
  </si>
  <si>
    <t>36 Fremont</t>
  </si>
  <si>
    <t>CNTRT-00002044: C036(78),(80),(81),(87) CE Services</t>
  </si>
  <si>
    <t>CNTRT-00001315: PRELIMINARY ENGINEERING</t>
  </si>
  <si>
    <t>JEFFERSON COUNTY ENGINEER</t>
  </si>
  <si>
    <t>BROSCHBP-C051(75)--GA-51</t>
  </si>
  <si>
    <t>35 Franklin</t>
  </si>
  <si>
    <t>CNTRT-00000733: BRS-0015(604)--60-35</t>
  </si>
  <si>
    <t>BRS-0015(604)--60-35</t>
  </si>
  <si>
    <t>12 Butler</t>
  </si>
  <si>
    <t>CNTRT-00000310: BRS-0207(601)--60-12</t>
  </si>
  <si>
    <t>BUTLER CO TREASURER</t>
  </si>
  <si>
    <t>BRS-0207(601)--60-12</t>
  </si>
  <si>
    <t>24 Crawford</t>
  </si>
  <si>
    <t>CNTRT-00005339: BRS-C024(131)--60-24</t>
  </si>
  <si>
    <t>BRS-C024(131)--60-24</t>
  </si>
  <si>
    <t>27 Decatur</t>
  </si>
  <si>
    <t>CNTRT-00005827: PE Service for BRS-C027(92)--60-27</t>
  </si>
  <si>
    <t>BRS-C027(92)--60-27</t>
  </si>
  <si>
    <t>CNTRT-00000757: BRS-C036(74)- -60-36 Construction Engineering Services</t>
  </si>
  <si>
    <t>McClure Engineering Co</t>
  </si>
  <si>
    <t>BRS-C036(74)--60-36</t>
  </si>
  <si>
    <t>CNTRT-00000970: BRS-C036(76)--60-36 Construction Engineering Services</t>
  </si>
  <si>
    <t>CNTRT-00004840: BRS-C036(92)--60-36</t>
  </si>
  <si>
    <t>BRS-C036(92)--60-36</t>
  </si>
  <si>
    <t>CNTRT-00005269: PE for Greene Co. BRS-C037(86)--60-37</t>
  </si>
  <si>
    <t>BRS-C037(86)--60-37</t>
  </si>
  <si>
    <t>42 Hardin</t>
  </si>
  <si>
    <t>CNTRT-00000223: Payment for PE services</t>
  </si>
  <si>
    <t>BRS-C042(79)-63-42</t>
  </si>
  <si>
    <t>45 Howard</t>
  </si>
  <si>
    <t>CNTRT-00004500: BRS-C045(92)--60-45</t>
  </si>
  <si>
    <t>50 Jasper</t>
  </si>
  <si>
    <t>CNTRT-00005143: PE Service for Jasper Co., BRS-C050(132)--60-50</t>
  </si>
  <si>
    <t>BRS-C050(132)--60-50</t>
  </si>
  <si>
    <t>CNTRT-00000880: PE-CE BRS-C051(72)--60-51</t>
  </si>
  <si>
    <t>BRS-C051(72)--60-51</t>
  </si>
  <si>
    <t>CNTRT-00006053: BRS-C051(97)--60-51</t>
  </si>
  <si>
    <t>BRS-C051(97)--60-51</t>
  </si>
  <si>
    <t>CNTRT-00005081: PE Service for Madison Co, BRS-C061(129)--60-61</t>
  </si>
  <si>
    <t>BRS-C061(129)—60-61</t>
  </si>
  <si>
    <t>CNTRT-00005088: PE Service for Madison Co., BRS-C061(130)--60-61</t>
  </si>
  <si>
    <t>BRS-C061(130)—60-61</t>
  </si>
  <si>
    <t>CNTRT-00005089: PE Service for Madison Co, BRS-C061(131)--60-61</t>
  </si>
  <si>
    <t>BRS-C061(131)—60-61</t>
  </si>
  <si>
    <t>CNTRT-00004786: Railroad Flagger Service for Marion Co. BRS-C063(142)--60-63</t>
  </si>
  <si>
    <t>BNSF RAILWAY COMPANY</t>
  </si>
  <si>
    <t>CNTRT-00004980: PE - Final Design for BRS-C063(142)--60-63</t>
  </si>
  <si>
    <t>CNTRT-00004539: BRS-C088(66)--60-88</t>
  </si>
  <si>
    <t>BRS-C088(66)--60-88</t>
  </si>
  <si>
    <t>CNTRT-00004461: Inspection Service for Jasper Co. CHBP Bridges</t>
  </si>
  <si>
    <t>BRS-CHBP-C050(128)--GB-50</t>
  </si>
  <si>
    <t>BRS-CHBP-C050(129)--GB-50</t>
  </si>
  <si>
    <t>CNTRT-00001325: PRELIMINARY ENGINEERING</t>
  </si>
  <si>
    <t>CNTRT-00001311: PRELIMINARY ENGINEERING</t>
  </si>
  <si>
    <t>CNTRT-00000997: PROFESSIONAL SERVICES AGREEMENT BHS-SWAP-0077(601)--FC-42</t>
  </si>
  <si>
    <t>CNTRT-00000972: BRS-0127(601)--60-19</t>
  </si>
  <si>
    <t>BRS-SWAP-0127(601)--FF-19</t>
  </si>
  <si>
    <t>CNTRT-00002069: BRIDGE DESIGN- NUTHATCH AVE IN DAVIS COUNTY</t>
  </si>
  <si>
    <t>BRS-SWAP-C026(124)--FF-26</t>
  </si>
  <si>
    <t>43 Harrison</t>
  </si>
  <si>
    <t>CNTRT-00001932: BRS-SWAP-C043(89)--FF-43 - Design Services</t>
  </si>
  <si>
    <t>SUNDQUIST ENGINEERING</t>
  </si>
  <si>
    <t>CNTRT-00002004: ER-C036(85)--58-36 and FM-C036(89)--55-36 CE</t>
  </si>
  <si>
    <t>CNTRT-00005457: ER-C036(87)--58-36</t>
  </si>
  <si>
    <t>44 Henry</t>
  </si>
  <si>
    <t>CNTRT-00004988: ER-C044(92)--58-44</t>
  </si>
  <si>
    <t>HENRY CO SECONDARY ROADS</t>
  </si>
  <si>
    <t>ER-C044(92)--58-44</t>
  </si>
  <si>
    <t>60 Lyon</t>
  </si>
  <si>
    <t>CNTRT-00000509: Lyon Co. ER-C060(106)-58-60</t>
  </si>
  <si>
    <t>Lyon Co Treasurer</t>
  </si>
  <si>
    <t>ER-C060(106)-58-60</t>
  </si>
  <si>
    <t>CNTRT-00001813: Preliminary Engineering Service for ER-C093(95)--58-93</t>
  </si>
  <si>
    <t>WAYNE CO TREASURER</t>
  </si>
  <si>
    <t>ER-C093(95)--58-93</t>
  </si>
  <si>
    <t>97 Woodbury</t>
  </si>
  <si>
    <t>CNTRT-00000513: ER-C097(124)--58-97</t>
  </si>
  <si>
    <t>WOODBURY CO SEC ROADS</t>
  </si>
  <si>
    <t>ER-C097-(124)--58-97</t>
  </si>
  <si>
    <t>CNTRT-00001357: DDIR IA-19-01-96-10</t>
  </si>
  <si>
    <t>WINNESHIEK CO TREASURER</t>
  </si>
  <si>
    <t>ER-EMER(191)--28-00</t>
  </si>
  <si>
    <t>CNTRT-00005581: PE for Jasper Co. FLAP-C050(133)--6L-50</t>
  </si>
  <si>
    <t>SNYDER &amp; ASSOCIATES INC</t>
  </si>
  <si>
    <t>FLAP-C050(133)--6L-50</t>
  </si>
  <si>
    <t>01 Adair</t>
  </si>
  <si>
    <t>CNTRT-00000867: FM-C001(101)--55-01 Granular Surfacing Contract</t>
  </si>
  <si>
    <t>FM-C001(101)- -55-01</t>
  </si>
  <si>
    <t>CNTRT-00002052: FM-C001(114)--55-01 Granular Surfacing</t>
  </si>
  <si>
    <t>FM-C001(114)--55-01</t>
  </si>
  <si>
    <t>CNTRT-00003984: FM-C001(119)--55-01</t>
  </si>
  <si>
    <t>FM-C001(119)—55-01</t>
  </si>
  <si>
    <t>CNTRT-00005105: FM-C001(123)--55-01</t>
  </si>
  <si>
    <t>FM-C001(123)--55-01</t>
  </si>
  <si>
    <t>CNTRT-00000678: FM-C001(95)--55-01- Construction Rock Resurface</t>
  </si>
  <si>
    <t>FM-C001(95)--55-01</t>
  </si>
  <si>
    <t>CNTRT-00000696: FM-C002(74)--55-02 Granular Surfacing</t>
  </si>
  <si>
    <t>FM-C002(74)- -55-02</t>
  </si>
  <si>
    <t>04 Appanoose</t>
  </si>
  <si>
    <t>CNTRT-00005127: FM-C004(124)--55-04</t>
  </si>
  <si>
    <t>Cantera Aggregates LLC</t>
  </si>
  <si>
    <t>FM-C004(124)—55-04</t>
  </si>
  <si>
    <t>CNTRT-00005128: FM-C004(124)--55-04</t>
  </si>
  <si>
    <t>DOUDS STONE LLC</t>
  </si>
  <si>
    <t>CNTRT-00000568: FM-C012(950--55-12 ROCK</t>
  </si>
  <si>
    <t>Bruening Rock Products</t>
  </si>
  <si>
    <t>FM-C012(95)--55-12</t>
  </si>
  <si>
    <t>CNTRT-00000569: FM-C012(95)--55-12</t>
  </si>
  <si>
    <t>Paul Niemann Const Co</t>
  </si>
  <si>
    <t>CNTRT-00003092: FM-C020(120)--55-20 Aggregate Surfacing</t>
  </si>
  <si>
    <t>FM-C020(120)—55-20</t>
  </si>
  <si>
    <t>CNTRT-00005297: FM-C020(128)--55-20</t>
  </si>
  <si>
    <t>FM-C020(128)--55-20</t>
  </si>
  <si>
    <t>CNTRT-00001816: PRELIM. ENGINEERING- BRIDGE ON LILAC AVE</t>
  </si>
  <si>
    <t>FM-C026(122)--55-26</t>
  </si>
  <si>
    <t>CNTRT-00001817: PRELIM. ENGINEERING- BRIDGE ON LILAC AVE OVER CARTERS CREEK</t>
  </si>
  <si>
    <t>FM-C026(123)--55-26</t>
  </si>
  <si>
    <t>CNTRT-00001804: FM-C027(82)--55-27 Construction - Granular Surfacing</t>
  </si>
  <si>
    <t>TOM SWAN CONSTRUCTION INC</t>
  </si>
  <si>
    <t>FM-C027(82)--55-27</t>
  </si>
  <si>
    <t>CNTRT-00003619: FM-C027(88)--55-27</t>
  </si>
  <si>
    <t>Norris Quarries</t>
  </si>
  <si>
    <t>FM-C027(88)--55-27</t>
  </si>
  <si>
    <t>CNTRT-00001372: design engineering</t>
  </si>
  <si>
    <t>FM-C036(83)--55-36</t>
  </si>
  <si>
    <t>CNTRT-00000841: PROFESSIONAL SERVICES AGREEMENT FOR FM-C037(75)--55-37</t>
  </si>
  <si>
    <t>FM-C037(75)--55-37</t>
  </si>
  <si>
    <t>CNTRT-00000840: PROFESSIONAL SERVICES AGREEMENT FOR FM-C037(76)--55-37</t>
  </si>
  <si>
    <t>FM-C037(76)--55-37</t>
  </si>
  <si>
    <t>CNTRT-00003193: Engineering service for FM-C037(79)--55-37</t>
  </si>
  <si>
    <t>FM-C037(79)--55-37</t>
  </si>
  <si>
    <t>CNTRT-00005152: PE for Greene Co., FHWA no 162091</t>
  </si>
  <si>
    <t>FM-C037(85)--55-37</t>
  </si>
  <si>
    <t>38 Grundy</t>
  </si>
  <si>
    <t>CNTRT-00000517: Payment for granular surfacing</t>
  </si>
  <si>
    <t>FM-C038(104)-55-38</t>
  </si>
  <si>
    <t>CNTRT-00000751: Payment for granular surfacing</t>
  </si>
  <si>
    <t>Peterson Contractors Inc</t>
  </si>
  <si>
    <t>FM-C038(106)-55-38</t>
  </si>
  <si>
    <t>CNTRT-00002090: FM-C038(123)--55-38</t>
  </si>
  <si>
    <t>FM-C038(123)--55-38</t>
  </si>
  <si>
    <t>CNTRT-00004246: FM-C038(129)--55-38</t>
  </si>
  <si>
    <t>FM-C038(129)--55-38</t>
  </si>
  <si>
    <t>CNTRT-00005187: FM-C038(132)--55-38</t>
  </si>
  <si>
    <t>FM-C038(132)--55-38</t>
  </si>
  <si>
    <t>CNTRT-00000998: PROFESSIONAL SERVICES AGREEMENT FOR FM-C042(98)--55-42</t>
  </si>
  <si>
    <t>FM-C042(98)--55-42</t>
  </si>
  <si>
    <t>CNTRT-00003490: FM-C058(64)--55-58</t>
  </si>
  <si>
    <t>FM-C058(64)--55-58</t>
  </si>
  <si>
    <t>CNTRT-00003491: FM-C058(65)--55-58</t>
  </si>
  <si>
    <t>FM-C058(65)--55-58</t>
  </si>
  <si>
    <t>CNTRT-00003492: FM-C058(66)--55-58</t>
  </si>
  <si>
    <t>FM-C058(66)--55-58</t>
  </si>
  <si>
    <t>CNTRT-00001320: FM-C059(65)--55-59 Aggregate Surfacing - Furnish and Place</t>
  </si>
  <si>
    <t>FM-C059(65)--55-59</t>
  </si>
  <si>
    <t>CNTRT-00003186: FM-C059(70)--55-59 Bruening</t>
  </si>
  <si>
    <t>FM-C059(70)--55-59</t>
  </si>
  <si>
    <t>CNTRT-00003188: FM-C059(70)--55-59 Cantera</t>
  </si>
  <si>
    <t>CNTRT-00003187: FM-C059(070)--55-59 L &amp; W Quarries</t>
  </si>
  <si>
    <t>L &amp; W Quarries Inc</t>
  </si>
  <si>
    <t>CNTRT-00005292: FM-C059(73)--55-59</t>
  </si>
  <si>
    <t>FM-C059(73)--55-59</t>
  </si>
  <si>
    <t>CNTRT-00005293: FM-C059(73)--55-59</t>
  </si>
  <si>
    <t>68 Monroe</t>
  </si>
  <si>
    <t>CNTRT-00001597: Granular Surfacing</t>
  </si>
  <si>
    <t>FM-C068(88)--55-68</t>
  </si>
  <si>
    <t>CNTRT-00004281: FM-C068(91)--55-68</t>
  </si>
  <si>
    <t>FM-C068(91)—55-68</t>
  </si>
  <si>
    <t>CNTRT-00005186: FM-C068(94)--55-68</t>
  </si>
  <si>
    <t>FM-C068(94)—55-68</t>
  </si>
  <si>
    <t>CNTRT-00005185: FM-C068(94)--55-68</t>
  </si>
  <si>
    <t>CNTRT-00005182: FM-C068(94)--55-68</t>
  </si>
  <si>
    <t>87 Taylor</t>
  </si>
  <si>
    <t>CNTRT-00004466: FM-C087(069)--55-87</t>
  </si>
  <si>
    <t>FM-C087(069)--55-87</t>
  </si>
  <si>
    <t>CNTRT-00001664: FM-C087(61)--55-87 Granular Surfacing</t>
  </si>
  <si>
    <t>FM-C087(61)- -55-87</t>
  </si>
  <si>
    <t>90 Wapello</t>
  </si>
  <si>
    <t>CNTRT-00004119: FM-C090(104)--55-90</t>
  </si>
  <si>
    <t>FM-C090(104)--55-90</t>
  </si>
  <si>
    <t>CNTRT-00005499: FM-C090(106)--55-60</t>
  </si>
  <si>
    <t>FM-C090(106)--55-90</t>
  </si>
  <si>
    <t>CNTRT-00002948: 2021 Wapello County Rock Contract</t>
  </si>
  <si>
    <t>FM-C090(99)--55-90</t>
  </si>
  <si>
    <t>CNTRT-00001658: BROS-SWAP-C020(123)--FE-20</t>
  </si>
  <si>
    <t>GENERAL SECONDARY-CLARKE</t>
  </si>
  <si>
    <t>CNTRT-00002081: BROS-SWAP-C020(124)--FE-20 Engineering Service</t>
  </si>
  <si>
    <t>CNTRT-00000540: FM-C020(104)--55-04 FM Contract Rock</t>
  </si>
  <si>
    <t>CNTRT-00001858: DESIGN FOR FHWA BRIDGE 135150</t>
  </si>
  <si>
    <t>GENERAL SECONDARY-DAVIS</t>
  </si>
  <si>
    <t>CNTRT-00001596: Preliminary Engineering service for BRS-SWAP-C027(77)--FF-27</t>
  </si>
  <si>
    <t>GENERAL SECONDARY-DECATUR</t>
  </si>
  <si>
    <t>CNTRT-00001743: PE for BRS-SWAP-C027(81)--FF-27</t>
  </si>
  <si>
    <t>CNTRT-00001744: PE for ER-C027(76)--58-27</t>
  </si>
  <si>
    <t>CNTRT-00003762: PE service for BROS-SWAP-C027(87)--FE-27</t>
  </si>
  <si>
    <t>CNTRT-00001358: PE Service for BROS-SWAP-C027(66)--FB-27</t>
  </si>
  <si>
    <t>DECATUR COUNTY ENGINEER</t>
  </si>
  <si>
    <t>CNTRT-00004521: Rock Surfacing for FM-C027(89)--55-27</t>
  </si>
  <si>
    <t>CNTRT-00001647: Steel Fabrication Quality Assurance Inspection</t>
  </si>
  <si>
    <t>PENNONI ASSOCIATES INC</t>
  </si>
  <si>
    <t>CNTRT-00000500: FM-C027(63)--55-27 - FM Contract Rock</t>
  </si>
  <si>
    <t>CNTRT-00000220: PE - STP-S-C029(77)--5E-29</t>
  </si>
  <si>
    <t>GENERAL SECONDARY-DES MOINES</t>
  </si>
  <si>
    <t>CNTRT-00000285: Engineering Services - BRS-C029(78)--60-29</t>
  </si>
  <si>
    <t>CNTRT-00000435: Engineering Services - BHS-C029(80)--63-29</t>
  </si>
  <si>
    <t>CNTRT-00000978: PE - BRS-SWAP-C029(86)--FF-29</t>
  </si>
  <si>
    <t>CNTRT-00001096: PE - BRS-SWAP-C029(88)--FF-29</t>
  </si>
  <si>
    <t>CNTRT-00000107: PROFESSIONAL SERVICES AGREEMENT FOR 3 GREENE CO. PROJS</t>
  </si>
  <si>
    <t>GENERAL SECONDARY-GREENE</t>
  </si>
  <si>
    <t>CNTRT-00000721: PROFESSIONAL SERVICES AGREEMENT FOR FM-C037(70)--55-37</t>
  </si>
  <si>
    <t>CNTRT-00000722: PROFESSIONAL SERVICES AGREEMENT FOR 4 GREENE CO. PROJS</t>
  </si>
  <si>
    <t>CNTRT-00001864: PE Service for Greene Co. FM-C037(82)--55-37</t>
  </si>
  <si>
    <t>CNTRT-00001979: PE for E-33 and P-14 Bridge Deck Overlay</t>
  </si>
  <si>
    <t>CNTRT-00002010: PE service for P-18 over Racoon River Bridge Replacement - BRS-3800(602)--60-37</t>
  </si>
  <si>
    <t>CNTRT-00004118: PE Service for design of County Road P-29</t>
  </si>
  <si>
    <t>CNTRT-00005516: PE for Greene Co. LFM-88-7X-37</t>
  </si>
  <si>
    <t>CNTRT-00001931: Eng. service for R75 over Canadian National RR, FHWA 26390</t>
  </si>
  <si>
    <t>GENERAL SECONDARY-HAMILTON</t>
  </si>
  <si>
    <t>CNTRT-00000703: FM fund to Local transfer for Local project</t>
  </si>
  <si>
    <t>HAMILTON COUNTY TREASURER</t>
  </si>
  <si>
    <t>CNTRT-00004527: Rock Surfacing for FM-C059(72)--55-59 Lucas County</t>
  </si>
  <si>
    <t>GENERAL SECONDARY-LUCAS</t>
  </si>
  <si>
    <t>CNTRT-00004522: Rock Surfacing FM-C059(72)--55-59 Lucas County</t>
  </si>
  <si>
    <t>CNTRT-00004526: Rock Surfacing for FM-C059(72)--55-59 Lucas County</t>
  </si>
  <si>
    <t>CNTRT-00000272: Engineering Services - BRS-C068(76)(77)--60-68</t>
  </si>
  <si>
    <t>GENERAL SECONDARY-MONROE</t>
  </si>
  <si>
    <t>CNTRT-00000708: FM Contract Rock - FM-C068(82)--55-68</t>
  </si>
  <si>
    <t>77 Polk</t>
  </si>
  <si>
    <t>CNTRT-00001887: Consultant Service for STP-S-C077(227)--5E-77 BUILD project</t>
  </si>
  <si>
    <t>GENERAL SECONDARY-POLK</t>
  </si>
  <si>
    <t>21 Clay</t>
  </si>
  <si>
    <t>CNTRT-00000386: Condemnation Expenses for HDP-C021(116)--6B-21</t>
  </si>
  <si>
    <t>CLAY CO TREASURER</t>
  </si>
  <si>
    <t>HDP-C021(116)--6B-21</t>
  </si>
  <si>
    <t>CNTRT-00001040: Railroad service for Polk Co. STP-S-C077(227)--5E-77 BUILD</t>
  </si>
  <si>
    <t>UNION PACIFIC RAILROAD COMPANY</t>
  </si>
  <si>
    <t>CNTRT-00004726: PE Service for Jasper Co., STP-S-C050(131)--5E-50</t>
  </si>
  <si>
    <t>CNTRT-00006074: ILL-C019(116)—92-19</t>
  </si>
  <si>
    <t>ERDMAN ENGINEERING PC</t>
  </si>
  <si>
    <t>ILL-C019(116)—92-19</t>
  </si>
  <si>
    <t>CNTRT-00002459: LOCAL TECHNICAL ASSISTANCE PROGRAM (LTAP) 2015 PROGRAM FUNDS</t>
  </si>
  <si>
    <t>Sponsored Programs Accounting</t>
  </si>
  <si>
    <t>ISU RTAP</t>
  </si>
  <si>
    <t>CNTRT-00002460: LTAP 2019</t>
  </si>
  <si>
    <t>CNTRT-00002461: LTAP 2020</t>
  </si>
  <si>
    <t>CNTRT-00002608: LTP21A</t>
  </si>
  <si>
    <t>CNTRT-00005406: LTAP23</t>
  </si>
  <si>
    <t>31 Dubuque</t>
  </si>
  <si>
    <t>CNTRT-00002089: STBG-SWAP-C031(112)--FG-31</t>
  </si>
  <si>
    <t>DUBUQUE CO TREASURER</t>
  </si>
  <si>
    <t>STBG-SWAP-C031(112)-FG-31</t>
  </si>
  <si>
    <t>CNTRT-00001754: CE for STBG-SWAP-C037(81)--FG-37</t>
  </si>
  <si>
    <t>CNTRT-00001599: Consulting Engineering</t>
  </si>
  <si>
    <t>STBG-SWAP-C087(60)--FG-87</t>
  </si>
  <si>
    <t>96 Winneshiek</t>
  </si>
  <si>
    <t>CNTRT-00003589: STBG-SWAP-C096(153)--SG-96</t>
  </si>
  <si>
    <t>RIVER CITY PAVING INC</t>
  </si>
  <si>
    <t>STBG-SWAP-C096(153)--SG-96</t>
  </si>
  <si>
    <t>CNTRT-00000887: Professional Services - STP-S-C020(110)--5E-20</t>
  </si>
  <si>
    <t>STP-S-C020(110)--5E-20</t>
  </si>
  <si>
    <t>CNTRT-00000729: STP-C034(96)--5E-34</t>
  </si>
  <si>
    <t>NIEMEYER DUST CONTROL LLC</t>
  </si>
  <si>
    <t>STP-S-C034(96)--5E-34</t>
  </si>
  <si>
    <t>CNTRT-00005953: PE service for Jasper Co., STP-S-C050(144)--5E-50</t>
  </si>
  <si>
    <t>STP-S-C050(144)--5E-50</t>
  </si>
  <si>
    <t>CNTRT-00000658: Reimbursement of prepaid construction costs</t>
  </si>
  <si>
    <t>DES MOINES WATER WORKS</t>
  </si>
  <si>
    <t>STP-S-C077(164)--5E-77</t>
  </si>
  <si>
    <t>CNTRT-00000663: Right of Way</t>
  </si>
  <si>
    <t>JOHNSTON SOCCER CLUB</t>
  </si>
  <si>
    <t>CNTRT-00000582: Payment for relocating electric transmission line</t>
  </si>
  <si>
    <t>MIDAMERICAN ENERGY CO - PO BOX 8020, DAVENPORT, IA - 2</t>
  </si>
  <si>
    <t>CNTRT-00000450: Payment for utility relocation</t>
  </si>
  <si>
    <t>NORTHERN NATURAL GAS COMPANY</t>
  </si>
  <si>
    <t>CNTRT-00000662: Right of way</t>
  </si>
  <si>
    <t>PAUL M WYMAN</t>
  </si>
  <si>
    <t>CNTRT-00000659: Right of way</t>
  </si>
  <si>
    <t>Pioneer Hi-Bred Intl Inc</t>
  </si>
  <si>
    <t>CNTRT-00000661: Right of way</t>
  </si>
  <si>
    <t>SETH  PITKIN</t>
  </si>
  <si>
    <t>CNTRT-00000664: Right of way</t>
  </si>
  <si>
    <t>STP-S-C077(213)--5E-77</t>
  </si>
  <si>
    <t>CNTRT-00000669: Right of way</t>
  </si>
  <si>
    <t>MICHELLE KATHERYN RYAN (Inactive)</t>
  </si>
  <si>
    <t>CNTRT-00000665: Right of way</t>
  </si>
  <si>
    <t>Venter Spooner Inc</t>
  </si>
  <si>
    <t>CNTRT-00000833: Payment for fee title and easement</t>
  </si>
  <si>
    <t>CASEYS MARKETING COMPANY</t>
  </si>
  <si>
    <t>STP-S-C077(217)--5E-77</t>
  </si>
  <si>
    <t>CNTRT-00000834: Payment for fee title and easements</t>
  </si>
  <si>
    <t>CHARLES L WARNER</t>
  </si>
  <si>
    <t>CNTRT-00000836: Payment for fee title and easement</t>
  </si>
  <si>
    <t>DALE L MCCRACKEN</t>
  </si>
  <si>
    <t>CNTRT-00000828: Payment for permanent/temporary easements</t>
  </si>
  <si>
    <t>FLOORING GUYS LTD THE</t>
  </si>
  <si>
    <t>CNTRT-00000829: Permanent and temporary easements</t>
  </si>
  <si>
    <t>HIGHLINE STORAGE</t>
  </si>
  <si>
    <t>CNTRT-00000827: Permanent and temporary easements</t>
  </si>
  <si>
    <t>HOMES BY ADVANTAGE LLC</t>
  </si>
  <si>
    <t>CNTRT-00000820: Payment for tenant damages</t>
  </si>
  <si>
    <t>JOHNSON BROS OF ANKENY LTD</t>
  </si>
  <si>
    <t>CNTRT-00000821: Payment for tenant damages</t>
  </si>
  <si>
    <t>CNTRT-00000822: Payment for tenant damages</t>
  </si>
  <si>
    <t>CNTRT-00000826: Payment for temporary easement</t>
  </si>
  <si>
    <t>LINCOLN STREET LLC</t>
  </si>
  <si>
    <t>CNTRT-00000835: Payment for fee title/temp. easement</t>
  </si>
  <si>
    <t>LUNDSTROM LLC</t>
  </si>
  <si>
    <t>CNTRT-00000831: Payment for permmanent and temporary easements</t>
  </si>
  <si>
    <t>MOELLER INVESTMENTS LLC</t>
  </si>
  <si>
    <t>CNTRT-00000823: Payment for tenant damages</t>
  </si>
  <si>
    <t>RAYMOND  CHRISTENSON</t>
  </si>
  <si>
    <t>CNTRT-00000824: Payment for tenant damages</t>
  </si>
  <si>
    <t>CNTRT-00000832: Payment for permanent and temporary easements</t>
  </si>
  <si>
    <t>TRI-CITY MINI STORAG LLC</t>
  </si>
  <si>
    <t>CNTRT-00002474: TR-637 (Add 417) MEMS</t>
  </si>
  <si>
    <t>TR-637(000)--72-00</t>
  </si>
  <si>
    <t>CNTRT-00002476: TR-655: Update culvert hydraulic &amp; bridge backwater software</t>
  </si>
  <si>
    <t>DIGITAL CONTROL</t>
  </si>
  <si>
    <t>TR-655(000)--59-00</t>
  </si>
  <si>
    <t>CNTRT-00002481: TR-669 Statistical Summary of Selected Iowa Streamflow Data</t>
  </si>
  <si>
    <t>TR-669</t>
  </si>
  <si>
    <t>IOWA DEPARTMENT OF TRANSPORTATION</t>
  </si>
  <si>
    <t>FARM TO MARKET ROAD FUND OBLIGATIONS BY COUNTY</t>
  </si>
  <si>
    <t>FOR QUARTER ENDED 2023-12-31  (FY24 Qtr2)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</si>
</sst>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Blue]General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600"/>
  <sheetViews>
    <sheetView tabSelected="1" workbookViewId="0">
      <pane ySplit="4" topLeftCell="A5" activePane="bottomLeft" state="frozen"/>
      <selection pane="bottomLeft" activeCell="C10" sqref="C10"/>
    </sheetView>
  </sheetViews>
  <sheetFormatPr defaultRowHeight="15" x14ac:dyDescent="0.25"/>
  <cols>
    <col min="1" max="1" width="15.85546875" customWidth="1"/>
    <col min="2" max="2" width="43" customWidth="1"/>
    <col min="3" max="3" width="34.42578125" customWidth="1"/>
    <col min="4" max="4" width="18" customWidth="1"/>
    <col min="5" max="5" width="24" customWidth="1"/>
    <col min="6" max="6" width="21.28515625" customWidth="1"/>
    <col min="7" max="7" width="13.5703125" customWidth="1"/>
    <col min="8" max="8" width="13.140625" customWidth="1"/>
    <col min="9" max="9" width="19.140625" customWidth="1"/>
  </cols>
  <sheetData>
    <row r="1" spans="1:9" x14ac:dyDescent="0.25">
      <c r="A1" s="7" t="s">
        <v>1421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 t="s">
        <v>1422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 s="7" t="s">
        <v>1423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hidden="1" x14ac:dyDescent="0.2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3">
        <v>5207254.26</v>
      </c>
      <c r="G5" s="3">
        <v>5041433.99</v>
      </c>
      <c r="H5" s="3">
        <v>30000</v>
      </c>
      <c r="I5" s="3">
        <v>195820.27</v>
      </c>
    </row>
    <row r="6" spans="1:9" ht="25.5" hidden="1" x14ac:dyDescent="0.25">
      <c r="A6" s="4" t="s">
        <v>796</v>
      </c>
      <c r="B6" s="4" t="s">
        <v>797</v>
      </c>
      <c r="C6" s="4" t="s">
        <v>798</v>
      </c>
      <c r="D6" s="4"/>
      <c r="E6" s="4" t="s">
        <v>799</v>
      </c>
      <c r="F6" s="5">
        <v>512195</v>
      </c>
      <c r="G6" s="5">
        <v>68390</v>
      </c>
      <c r="H6" s="5">
        <v>0</v>
      </c>
      <c r="I6" s="6">
        <f t="shared" ref="I6:I37" si="0">IF(F6-G6+H6 &lt; 0, 0, F6-G6+H6)</f>
        <v>443805</v>
      </c>
    </row>
    <row r="7" spans="1:9" ht="25.5" hidden="1" x14ac:dyDescent="0.25">
      <c r="A7" s="4" t="s">
        <v>796</v>
      </c>
      <c r="B7" s="4" t="s">
        <v>800</v>
      </c>
      <c r="C7" s="4" t="s">
        <v>801</v>
      </c>
      <c r="D7" s="4"/>
      <c r="E7" s="4" t="s">
        <v>802</v>
      </c>
      <c r="F7" s="5">
        <v>83308</v>
      </c>
      <c r="G7" s="5">
        <v>83308</v>
      </c>
      <c r="H7" s="5">
        <v>0</v>
      </c>
      <c r="I7" s="6">
        <f t="shared" si="0"/>
        <v>0</v>
      </c>
    </row>
    <row r="8" spans="1:9" ht="25.5" hidden="1" x14ac:dyDescent="0.25">
      <c r="A8" s="4" t="s">
        <v>796</v>
      </c>
      <c r="B8" s="4" t="s">
        <v>803</v>
      </c>
      <c r="C8" s="4" t="s">
        <v>801</v>
      </c>
      <c r="D8" s="4"/>
      <c r="E8" s="4" t="s">
        <v>804</v>
      </c>
      <c r="F8" s="5">
        <v>99881</v>
      </c>
      <c r="G8" s="5">
        <v>99881</v>
      </c>
      <c r="H8" s="5">
        <v>0</v>
      </c>
      <c r="I8" s="6">
        <f t="shared" si="0"/>
        <v>0</v>
      </c>
    </row>
    <row r="9" spans="1:9" ht="25.5" hidden="1" x14ac:dyDescent="0.25">
      <c r="A9" s="4" t="s">
        <v>796</v>
      </c>
      <c r="B9" s="4" t="s">
        <v>805</v>
      </c>
      <c r="C9" s="4" t="s">
        <v>801</v>
      </c>
      <c r="D9" s="4"/>
      <c r="E9" s="4" t="s">
        <v>806</v>
      </c>
      <c r="F9" s="5">
        <v>62448</v>
      </c>
      <c r="G9" s="5">
        <v>44642.85</v>
      </c>
      <c r="H9" s="5">
        <v>0</v>
      </c>
      <c r="I9" s="6">
        <f t="shared" si="0"/>
        <v>17805.150000000001</v>
      </c>
    </row>
    <row r="10" spans="1:9" ht="25.5" hidden="1" x14ac:dyDescent="0.25">
      <c r="A10" s="4" t="s">
        <v>796</v>
      </c>
      <c r="B10" s="4" t="s">
        <v>807</v>
      </c>
      <c r="C10" s="4" t="s">
        <v>808</v>
      </c>
      <c r="D10" s="4"/>
      <c r="E10" s="4" t="s">
        <v>809</v>
      </c>
      <c r="F10" s="5">
        <v>129829.16</v>
      </c>
      <c r="G10" s="5">
        <v>129795.14</v>
      </c>
      <c r="H10" s="5">
        <v>0</v>
      </c>
      <c r="I10" s="6">
        <f t="shared" si="0"/>
        <v>34.020000000004075</v>
      </c>
    </row>
    <row r="11" spans="1:9" ht="25.5" hidden="1" x14ac:dyDescent="0.25">
      <c r="A11" s="4" t="s">
        <v>796</v>
      </c>
      <c r="B11" s="4" t="s">
        <v>810</v>
      </c>
      <c r="C11" s="4" t="s">
        <v>801</v>
      </c>
      <c r="D11" s="4"/>
      <c r="E11" s="4" t="s">
        <v>811</v>
      </c>
      <c r="F11" s="5">
        <v>18694.21</v>
      </c>
      <c r="G11" s="5">
        <v>18694.21</v>
      </c>
      <c r="H11" s="5">
        <v>0</v>
      </c>
      <c r="I11" s="6">
        <f t="shared" si="0"/>
        <v>0</v>
      </c>
    </row>
    <row r="12" spans="1:9" ht="25.5" hidden="1" x14ac:dyDescent="0.25">
      <c r="A12" s="4" t="s">
        <v>796</v>
      </c>
      <c r="B12" s="4" t="s">
        <v>812</v>
      </c>
      <c r="C12" s="4" t="s">
        <v>798</v>
      </c>
      <c r="D12" s="4"/>
      <c r="E12" s="4" t="s">
        <v>811</v>
      </c>
      <c r="F12" s="5">
        <v>23107</v>
      </c>
      <c r="G12" s="5">
        <v>23107</v>
      </c>
      <c r="H12" s="5">
        <v>0</v>
      </c>
      <c r="I12" s="6">
        <f t="shared" si="0"/>
        <v>0</v>
      </c>
    </row>
    <row r="13" spans="1:9" ht="25.5" hidden="1" x14ac:dyDescent="0.25">
      <c r="A13" s="4" t="s">
        <v>796</v>
      </c>
      <c r="B13" s="4" t="s">
        <v>813</v>
      </c>
      <c r="C13" s="4" t="s">
        <v>801</v>
      </c>
      <c r="D13" s="4"/>
      <c r="E13" s="4" t="s">
        <v>814</v>
      </c>
      <c r="F13" s="5">
        <v>5484</v>
      </c>
      <c r="G13" s="5">
        <v>5441.76</v>
      </c>
      <c r="H13" s="5">
        <v>0</v>
      </c>
      <c r="I13" s="6">
        <f t="shared" si="0"/>
        <v>42.239999999999782</v>
      </c>
    </row>
    <row r="14" spans="1:9" ht="25.5" hidden="1" x14ac:dyDescent="0.25">
      <c r="A14" s="4" t="s">
        <v>796</v>
      </c>
      <c r="B14" s="4" t="s">
        <v>815</v>
      </c>
      <c r="C14" s="4" t="s">
        <v>801</v>
      </c>
      <c r="D14" s="4"/>
      <c r="E14" s="4" t="s">
        <v>816</v>
      </c>
      <c r="F14" s="5">
        <v>159070</v>
      </c>
      <c r="G14" s="5">
        <v>139851.17000000001</v>
      </c>
      <c r="H14" s="5">
        <v>0</v>
      </c>
      <c r="I14" s="6">
        <f t="shared" si="0"/>
        <v>19218.829999999987</v>
      </c>
    </row>
    <row r="15" spans="1:9" ht="25.5" hidden="1" x14ac:dyDescent="0.25">
      <c r="A15" s="4" t="s">
        <v>796</v>
      </c>
      <c r="B15" s="4" t="s">
        <v>817</v>
      </c>
      <c r="C15" s="4" t="s">
        <v>801</v>
      </c>
      <c r="D15" s="4"/>
      <c r="E15" s="4" t="s">
        <v>818</v>
      </c>
      <c r="F15" s="5">
        <v>60000</v>
      </c>
      <c r="G15" s="5">
        <v>60000</v>
      </c>
      <c r="H15" s="5">
        <v>0</v>
      </c>
      <c r="I15" s="6">
        <f t="shared" si="0"/>
        <v>0</v>
      </c>
    </row>
    <row r="16" spans="1:9" ht="25.5" hidden="1" x14ac:dyDescent="0.25">
      <c r="A16" s="4" t="s">
        <v>796</v>
      </c>
      <c r="B16" s="4" t="s">
        <v>819</v>
      </c>
      <c r="C16" s="4" t="s">
        <v>801</v>
      </c>
      <c r="D16" s="4"/>
      <c r="E16" s="4" t="s">
        <v>820</v>
      </c>
      <c r="F16" s="5">
        <v>24904</v>
      </c>
      <c r="G16" s="5">
        <v>20614.009999999998</v>
      </c>
      <c r="H16" s="5">
        <v>0</v>
      </c>
      <c r="I16" s="6">
        <f t="shared" si="0"/>
        <v>4289.9900000000016</v>
      </c>
    </row>
    <row r="17" spans="1:9" ht="25.5" hidden="1" x14ac:dyDescent="0.25">
      <c r="A17" s="4" t="s">
        <v>796</v>
      </c>
      <c r="B17" s="4" t="s">
        <v>821</v>
      </c>
      <c r="C17" s="4" t="s">
        <v>801</v>
      </c>
      <c r="D17" s="4"/>
      <c r="E17" s="4" t="s">
        <v>822</v>
      </c>
      <c r="F17" s="5">
        <v>74598.5</v>
      </c>
      <c r="G17" s="5">
        <v>74598.5</v>
      </c>
      <c r="H17" s="5">
        <v>0</v>
      </c>
      <c r="I17" s="6">
        <f t="shared" si="0"/>
        <v>0</v>
      </c>
    </row>
    <row r="18" spans="1:9" ht="25.5" hidden="1" x14ac:dyDescent="0.25">
      <c r="A18" s="4" t="s">
        <v>796</v>
      </c>
      <c r="B18" s="4" t="s">
        <v>823</v>
      </c>
      <c r="C18" s="4" t="s">
        <v>801</v>
      </c>
      <c r="D18" s="4"/>
      <c r="E18" s="4" t="s">
        <v>824</v>
      </c>
      <c r="F18" s="5">
        <v>179435</v>
      </c>
      <c r="G18" s="5">
        <v>179435</v>
      </c>
      <c r="H18" s="5">
        <v>0</v>
      </c>
      <c r="I18" s="6">
        <f t="shared" si="0"/>
        <v>0</v>
      </c>
    </row>
    <row r="19" spans="1:9" ht="25.5" hidden="1" x14ac:dyDescent="0.25">
      <c r="A19" s="4" t="s">
        <v>796</v>
      </c>
      <c r="B19" s="4" t="s">
        <v>825</v>
      </c>
      <c r="C19" s="4" t="s">
        <v>826</v>
      </c>
      <c r="D19" s="4"/>
      <c r="E19" s="4" t="s">
        <v>827</v>
      </c>
      <c r="F19" s="5">
        <v>87500</v>
      </c>
      <c r="G19" s="5">
        <v>87500</v>
      </c>
      <c r="H19" s="5">
        <v>0</v>
      </c>
      <c r="I19" s="6">
        <f t="shared" si="0"/>
        <v>0</v>
      </c>
    </row>
    <row r="20" spans="1:9" ht="25.5" hidden="1" x14ac:dyDescent="0.25">
      <c r="A20" s="4" t="s">
        <v>796</v>
      </c>
      <c r="B20" s="4" t="s">
        <v>828</v>
      </c>
      <c r="C20" s="4" t="s">
        <v>829</v>
      </c>
      <c r="D20" s="4"/>
      <c r="E20" s="4" t="s">
        <v>830</v>
      </c>
      <c r="F20" s="5">
        <v>135000</v>
      </c>
      <c r="G20" s="5">
        <v>113777.01</v>
      </c>
      <c r="H20" s="5">
        <v>0</v>
      </c>
      <c r="I20" s="6">
        <f t="shared" si="0"/>
        <v>21222.990000000005</v>
      </c>
    </row>
    <row r="21" spans="1:9" ht="25.5" hidden="1" x14ac:dyDescent="0.25">
      <c r="A21" s="4" t="s">
        <v>796</v>
      </c>
      <c r="B21" s="4" t="s">
        <v>831</v>
      </c>
      <c r="C21" s="4" t="s">
        <v>801</v>
      </c>
      <c r="D21" s="4"/>
      <c r="E21" s="4" t="s">
        <v>832</v>
      </c>
      <c r="F21" s="5">
        <v>75000</v>
      </c>
      <c r="G21" s="5">
        <v>75000</v>
      </c>
      <c r="H21" s="5">
        <v>0</v>
      </c>
      <c r="I21" s="6">
        <f t="shared" si="0"/>
        <v>0</v>
      </c>
    </row>
    <row r="22" spans="1:9" ht="25.5" hidden="1" x14ac:dyDescent="0.25">
      <c r="A22" s="4" t="s">
        <v>796</v>
      </c>
      <c r="B22" s="4" t="s">
        <v>833</v>
      </c>
      <c r="C22" s="4" t="s">
        <v>801</v>
      </c>
      <c r="D22" s="4"/>
      <c r="E22" s="4" t="s">
        <v>834</v>
      </c>
      <c r="F22" s="5">
        <v>44995</v>
      </c>
      <c r="G22" s="5">
        <v>44995</v>
      </c>
      <c r="H22" s="5">
        <v>0</v>
      </c>
      <c r="I22" s="6">
        <f t="shared" si="0"/>
        <v>0</v>
      </c>
    </row>
    <row r="23" spans="1:9" ht="25.5" hidden="1" x14ac:dyDescent="0.25">
      <c r="A23" s="4" t="s">
        <v>796</v>
      </c>
      <c r="B23" s="4" t="s">
        <v>835</v>
      </c>
      <c r="C23" s="4" t="s">
        <v>801</v>
      </c>
      <c r="D23" s="4"/>
      <c r="E23" s="4" t="s">
        <v>836</v>
      </c>
      <c r="F23" s="5">
        <v>125000</v>
      </c>
      <c r="G23" s="5">
        <v>125000</v>
      </c>
      <c r="H23" s="5">
        <v>0</v>
      </c>
      <c r="I23" s="6">
        <f t="shared" si="0"/>
        <v>0</v>
      </c>
    </row>
    <row r="24" spans="1:9" ht="25.5" hidden="1" x14ac:dyDescent="0.25">
      <c r="A24" s="4" t="s">
        <v>796</v>
      </c>
      <c r="B24" s="4" t="s">
        <v>837</v>
      </c>
      <c r="C24" s="4" t="s">
        <v>801</v>
      </c>
      <c r="D24" s="4"/>
      <c r="E24" s="4" t="s">
        <v>838</v>
      </c>
      <c r="F24" s="5">
        <v>74654</v>
      </c>
      <c r="G24" s="5">
        <v>74345.73</v>
      </c>
      <c r="H24" s="5">
        <v>0</v>
      </c>
      <c r="I24" s="6">
        <f t="shared" si="0"/>
        <v>308.27000000000407</v>
      </c>
    </row>
    <row r="25" spans="1:9" ht="25.5" hidden="1" x14ac:dyDescent="0.25">
      <c r="A25" s="4" t="s">
        <v>796</v>
      </c>
      <c r="B25" s="4" t="s">
        <v>839</v>
      </c>
      <c r="C25" s="4" t="s">
        <v>801</v>
      </c>
      <c r="D25" s="4"/>
      <c r="E25" s="4" t="s">
        <v>840</v>
      </c>
      <c r="F25" s="5">
        <v>60000</v>
      </c>
      <c r="G25" s="5">
        <v>59994.25</v>
      </c>
      <c r="H25" s="5">
        <v>0</v>
      </c>
      <c r="I25" s="6">
        <f t="shared" si="0"/>
        <v>5.75</v>
      </c>
    </row>
    <row r="26" spans="1:9" ht="25.5" hidden="1" x14ac:dyDescent="0.25">
      <c r="A26" s="4" t="s">
        <v>796</v>
      </c>
      <c r="B26" s="4" t="s">
        <v>841</v>
      </c>
      <c r="C26" s="4" t="s">
        <v>801</v>
      </c>
      <c r="D26" s="4"/>
      <c r="E26" s="4" t="s">
        <v>842</v>
      </c>
      <c r="F26" s="5">
        <v>131235</v>
      </c>
      <c r="G26" s="5">
        <v>124182.23</v>
      </c>
      <c r="H26" s="5">
        <v>0</v>
      </c>
      <c r="I26" s="6">
        <f t="shared" si="0"/>
        <v>7052.7700000000041</v>
      </c>
    </row>
    <row r="27" spans="1:9" ht="25.5" hidden="1" x14ac:dyDescent="0.25">
      <c r="A27" s="4" t="s">
        <v>796</v>
      </c>
      <c r="B27" s="4" t="s">
        <v>843</v>
      </c>
      <c r="C27" s="4" t="s">
        <v>801</v>
      </c>
      <c r="D27" s="4"/>
      <c r="E27" s="4" t="s">
        <v>844</v>
      </c>
      <c r="F27" s="5">
        <v>174942.5</v>
      </c>
      <c r="G27" s="5">
        <v>17597.48</v>
      </c>
      <c r="H27" s="5">
        <v>0</v>
      </c>
      <c r="I27" s="6">
        <f t="shared" si="0"/>
        <v>157345.01999999999</v>
      </c>
    </row>
    <row r="28" spans="1:9" ht="25.5" hidden="1" x14ac:dyDescent="0.25">
      <c r="A28" s="4" t="s">
        <v>796</v>
      </c>
      <c r="B28" s="4" t="s">
        <v>845</v>
      </c>
      <c r="C28" s="4" t="s">
        <v>801</v>
      </c>
      <c r="D28" s="4"/>
      <c r="E28" s="4" t="s">
        <v>846</v>
      </c>
      <c r="F28" s="5">
        <v>57951</v>
      </c>
      <c r="G28" s="5">
        <v>0</v>
      </c>
      <c r="H28" s="5">
        <v>0</v>
      </c>
      <c r="I28" s="6">
        <f t="shared" si="0"/>
        <v>57951</v>
      </c>
    </row>
    <row r="29" spans="1:9" ht="38.25" hidden="1" x14ac:dyDescent="0.25">
      <c r="A29" s="4" t="s">
        <v>796</v>
      </c>
      <c r="B29" s="4" t="s">
        <v>847</v>
      </c>
      <c r="C29" s="4" t="s">
        <v>848</v>
      </c>
      <c r="D29" s="4"/>
      <c r="E29" s="4" t="s">
        <v>846</v>
      </c>
      <c r="F29" s="5">
        <v>49470.76</v>
      </c>
      <c r="G29" s="5">
        <v>4506.53</v>
      </c>
      <c r="H29" s="5">
        <v>0</v>
      </c>
      <c r="I29" s="6">
        <f t="shared" si="0"/>
        <v>44964.23</v>
      </c>
    </row>
    <row r="30" spans="1:9" ht="38.25" hidden="1" x14ac:dyDescent="0.25">
      <c r="A30" s="4" t="s">
        <v>796</v>
      </c>
      <c r="B30" s="4" t="s">
        <v>849</v>
      </c>
      <c r="C30" s="4" t="s">
        <v>801</v>
      </c>
      <c r="D30" s="4"/>
      <c r="E30" s="4" t="s">
        <v>850</v>
      </c>
      <c r="F30" s="5">
        <v>50000</v>
      </c>
      <c r="G30" s="5">
        <v>0</v>
      </c>
      <c r="H30" s="5">
        <v>0</v>
      </c>
      <c r="I30" s="6">
        <f t="shared" si="0"/>
        <v>50000</v>
      </c>
    </row>
    <row r="31" spans="1:9" ht="25.5" hidden="1" x14ac:dyDescent="0.25">
      <c r="A31" s="4" t="s">
        <v>796</v>
      </c>
      <c r="B31" s="4" t="s">
        <v>851</v>
      </c>
      <c r="C31" s="4" t="s">
        <v>801</v>
      </c>
      <c r="D31" s="4"/>
      <c r="E31" s="4" t="s">
        <v>852</v>
      </c>
      <c r="F31" s="5">
        <v>263455.5</v>
      </c>
      <c r="G31" s="5">
        <v>0</v>
      </c>
      <c r="H31" s="5">
        <v>0</v>
      </c>
      <c r="I31" s="6">
        <f t="shared" si="0"/>
        <v>263455.5</v>
      </c>
    </row>
    <row r="32" spans="1:9" ht="25.5" hidden="1" x14ac:dyDescent="0.25">
      <c r="A32" s="4" t="s">
        <v>796</v>
      </c>
      <c r="B32" s="4" t="s">
        <v>853</v>
      </c>
      <c r="C32" s="4" t="s">
        <v>801</v>
      </c>
      <c r="D32" s="4"/>
      <c r="E32" s="4" t="s">
        <v>854</v>
      </c>
      <c r="F32" s="5">
        <v>35068.5</v>
      </c>
      <c r="G32" s="5">
        <v>35068.5</v>
      </c>
      <c r="H32" s="5">
        <v>0</v>
      </c>
      <c r="I32" s="6">
        <f t="shared" si="0"/>
        <v>0</v>
      </c>
    </row>
    <row r="33" spans="1:9" ht="25.5" hidden="1" x14ac:dyDescent="0.25">
      <c r="A33" s="4" t="s">
        <v>796</v>
      </c>
      <c r="B33" s="4" t="s">
        <v>855</v>
      </c>
      <c r="C33" s="4" t="s">
        <v>801</v>
      </c>
      <c r="D33" s="4"/>
      <c r="E33" s="4" t="s">
        <v>856</v>
      </c>
      <c r="F33" s="5">
        <v>40005</v>
      </c>
      <c r="G33" s="5">
        <v>30601.31</v>
      </c>
      <c r="H33" s="5">
        <v>0</v>
      </c>
      <c r="I33" s="6">
        <f t="shared" si="0"/>
        <v>9403.6899999999987</v>
      </c>
    </row>
    <row r="34" spans="1:9" ht="25.5" hidden="1" x14ac:dyDescent="0.25">
      <c r="A34" s="4" t="s">
        <v>796</v>
      </c>
      <c r="B34" s="4" t="s">
        <v>857</v>
      </c>
      <c r="C34" s="4" t="s">
        <v>801</v>
      </c>
      <c r="D34" s="4"/>
      <c r="E34" s="4" t="s">
        <v>858</v>
      </c>
      <c r="F34" s="5">
        <v>70933</v>
      </c>
      <c r="G34" s="5">
        <v>0</v>
      </c>
      <c r="H34" s="5">
        <v>0</v>
      </c>
      <c r="I34" s="6">
        <f t="shared" si="0"/>
        <v>70933</v>
      </c>
    </row>
    <row r="35" spans="1:9" ht="38.25" hidden="1" x14ac:dyDescent="0.25">
      <c r="A35" s="4" t="s">
        <v>796</v>
      </c>
      <c r="B35" s="4" t="s">
        <v>859</v>
      </c>
      <c r="C35" s="4" t="s">
        <v>801</v>
      </c>
      <c r="D35" s="4"/>
      <c r="E35" s="4" t="s">
        <v>860</v>
      </c>
      <c r="F35" s="5">
        <v>165000</v>
      </c>
      <c r="G35" s="5">
        <v>0</v>
      </c>
      <c r="H35" s="5">
        <v>0</v>
      </c>
      <c r="I35" s="6">
        <f t="shared" si="0"/>
        <v>165000</v>
      </c>
    </row>
    <row r="36" spans="1:9" ht="38.25" hidden="1" x14ac:dyDescent="0.25">
      <c r="A36" s="4" t="s">
        <v>796</v>
      </c>
      <c r="B36" s="4" t="s">
        <v>861</v>
      </c>
      <c r="C36" s="4" t="s">
        <v>862</v>
      </c>
      <c r="D36" s="4"/>
      <c r="E36" s="4" t="s">
        <v>863</v>
      </c>
      <c r="F36" s="5">
        <v>174978</v>
      </c>
      <c r="G36" s="5">
        <v>0</v>
      </c>
      <c r="H36" s="5">
        <v>0</v>
      </c>
      <c r="I36" s="6">
        <f t="shared" si="0"/>
        <v>174978</v>
      </c>
    </row>
    <row r="37" spans="1:9" ht="38.25" hidden="1" x14ac:dyDescent="0.25">
      <c r="A37" s="4" t="s">
        <v>796</v>
      </c>
      <c r="B37" s="4" t="s">
        <v>864</v>
      </c>
      <c r="C37" s="4" t="s">
        <v>801</v>
      </c>
      <c r="D37" s="4"/>
      <c r="E37" s="4" t="s">
        <v>865</v>
      </c>
      <c r="F37" s="5">
        <v>150000</v>
      </c>
      <c r="G37" s="5">
        <v>0</v>
      </c>
      <c r="H37" s="5">
        <v>0</v>
      </c>
      <c r="I37" s="6">
        <f t="shared" si="0"/>
        <v>150000</v>
      </c>
    </row>
    <row r="38" spans="1:9" ht="38.25" hidden="1" x14ac:dyDescent="0.25">
      <c r="A38" s="4" t="s">
        <v>796</v>
      </c>
      <c r="B38" s="4" t="s">
        <v>866</v>
      </c>
      <c r="C38" s="4" t="s">
        <v>801</v>
      </c>
      <c r="D38" s="4"/>
      <c r="E38" s="4" t="s">
        <v>867</v>
      </c>
      <c r="F38" s="5">
        <v>30000</v>
      </c>
      <c r="G38" s="5">
        <v>10215.11</v>
      </c>
      <c r="H38" s="5">
        <v>0</v>
      </c>
      <c r="I38" s="6">
        <f t="shared" ref="I38:I69" si="1">IF(F38-G38+H38 &lt; 0, 0, F38-G38+H38)</f>
        <v>19784.89</v>
      </c>
    </row>
    <row r="39" spans="1:9" ht="25.5" hidden="1" x14ac:dyDescent="0.25">
      <c r="A39" s="4" t="s">
        <v>796</v>
      </c>
      <c r="B39" s="4" t="s">
        <v>868</v>
      </c>
      <c r="C39" s="4" t="s">
        <v>869</v>
      </c>
      <c r="D39" s="4"/>
      <c r="E39" s="4" t="s">
        <v>870</v>
      </c>
      <c r="F39" s="5">
        <v>30000</v>
      </c>
      <c r="G39" s="5">
        <v>0</v>
      </c>
      <c r="H39" s="5">
        <v>0</v>
      </c>
      <c r="I39" s="6">
        <f t="shared" si="1"/>
        <v>30000</v>
      </c>
    </row>
    <row r="40" spans="1:9" ht="51" hidden="1" x14ac:dyDescent="0.25">
      <c r="A40" s="4" t="s">
        <v>796</v>
      </c>
      <c r="B40" s="4" t="s">
        <v>871</v>
      </c>
      <c r="C40" s="4" t="s">
        <v>848</v>
      </c>
      <c r="D40" s="4"/>
      <c r="E40" s="4" t="s">
        <v>872</v>
      </c>
      <c r="F40" s="5">
        <v>30000</v>
      </c>
      <c r="G40" s="5">
        <v>12637.34</v>
      </c>
      <c r="H40" s="5">
        <v>0</v>
      </c>
      <c r="I40" s="6">
        <f t="shared" si="1"/>
        <v>17362.66</v>
      </c>
    </row>
    <row r="41" spans="1:9" ht="38.25" hidden="1" x14ac:dyDescent="0.25">
      <c r="A41" s="4" t="s">
        <v>796</v>
      </c>
      <c r="B41" s="4" t="s">
        <v>873</v>
      </c>
      <c r="C41" s="4" t="s">
        <v>801</v>
      </c>
      <c r="D41" s="4"/>
      <c r="E41" s="4" t="s">
        <v>874</v>
      </c>
      <c r="F41" s="5">
        <v>30000</v>
      </c>
      <c r="G41" s="5">
        <v>22966.13</v>
      </c>
      <c r="H41" s="5">
        <v>0</v>
      </c>
      <c r="I41" s="6">
        <f t="shared" si="1"/>
        <v>7033.869999999999</v>
      </c>
    </row>
    <row r="42" spans="1:9" ht="25.5" hidden="1" x14ac:dyDescent="0.25">
      <c r="A42" s="4" t="s">
        <v>796</v>
      </c>
      <c r="B42" s="4" t="s">
        <v>875</v>
      </c>
      <c r="C42" s="4" t="s">
        <v>876</v>
      </c>
      <c r="D42" s="4"/>
      <c r="E42" s="4" t="s">
        <v>877</v>
      </c>
      <c r="F42" s="5">
        <v>150448.79999999999</v>
      </c>
      <c r="G42" s="5">
        <v>100838.89</v>
      </c>
      <c r="H42" s="5">
        <v>0</v>
      </c>
      <c r="I42" s="6">
        <f t="shared" si="1"/>
        <v>49609.909999999989</v>
      </c>
    </row>
    <row r="43" spans="1:9" ht="38.25" hidden="1" x14ac:dyDescent="0.25">
      <c r="A43" s="4" t="s">
        <v>796</v>
      </c>
      <c r="B43" s="4" t="s">
        <v>878</v>
      </c>
      <c r="C43" s="4" t="s">
        <v>879</v>
      </c>
      <c r="D43" s="4"/>
      <c r="E43" s="4" t="s">
        <v>880</v>
      </c>
      <c r="F43" s="5">
        <v>49741</v>
      </c>
      <c r="G43" s="5">
        <v>0</v>
      </c>
      <c r="H43" s="5">
        <v>0</v>
      </c>
      <c r="I43" s="6">
        <f t="shared" si="1"/>
        <v>49741</v>
      </c>
    </row>
    <row r="44" spans="1:9" ht="38.25" hidden="1" x14ac:dyDescent="0.25">
      <c r="A44" s="4" t="s">
        <v>796</v>
      </c>
      <c r="B44" s="4" t="s">
        <v>881</v>
      </c>
      <c r="C44" s="4" t="s">
        <v>879</v>
      </c>
      <c r="D44" s="4"/>
      <c r="E44" s="4" t="s">
        <v>882</v>
      </c>
      <c r="F44" s="5">
        <v>54848.5</v>
      </c>
      <c r="G44" s="5">
        <v>0</v>
      </c>
      <c r="H44" s="5">
        <v>0</v>
      </c>
      <c r="I44" s="6">
        <f t="shared" si="1"/>
        <v>54848.5</v>
      </c>
    </row>
    <row r="45" spans="1:9" ht="25.5" hidden="1" x14ac:dyDescent="0.25">
      <c r="A45" s="4" t="s">
        <v>796</v>
      </c>
      <c r="B45" s="4" t="s">
        <v>883</v>
      </c>
      <c r="C45" s="4" t="s">
        <v>801</v>
      </c>
      <c r="D45" s="4"/>
      <c r="E45" s="4" t="s">
        <v>884</v>
      </c>
      <c r="F45" s="5">
        <v>95949</v>
      </c>
      <c r="G45" s="5">
        <v>0</v>
      </c>
      <c r="H45" s="5">
        <v>0</v>
      </c>
      <c r="I45" s="6">
        <f t="shared" si="1"/>
        <v>95949</v>
      </c>
    </row>
    <row r="46" spans="1:9" ht="25.5" hidden="1" x14ac:dyDescent="0.25">
      <c r="A46" s="4" t="s">
        <v>796</v>
      </c>
      <c r="B46" s="4" t="s">
        <v>885</v>
      </c>
      <c r="C46" s="4" t="s">
        <v>801</v>
      </c>
      <c r="D46" s="4"/>
      <c r="E46" s="4" t="s">
        <v>886</v>
      </c>
      <c r="F46" s="5">
        <v>22910.5</v>
      </c>
      <c r="G46" s="5">
        <v>22910.5</v>
      </c>
      <c r="H46" s="5">
        <v>0</v>
      </c>
      <c r="I46" s="6">
        <f t="shared" si="1"/>
        <v>0</v>
      </c>
    </row>
    <row r="47" spans="1:9" ht="38.25" hidden="1" x14ac:dyDescent="0.25">
      <c r="A47" s="4" t="s">
        <v>796</v>
      </c>
      <c r="B47" s="4" t="s">
        <v>887</v>
      </c>
      <c r="C47" s="4" t="s">
        <v>801</v>
      </c>
      <c r="D47" s="4"/>
      <c r="E47" s="4" t="s">
        <v>888</v>
      </c>
      <c r="F47" s="5">
        <v>30687.5</v>
      </c>
      <c r="G47" s="5">
        <v>0</v>
      </c>
      <c r="H47" s="5">
        <v>0</v>
      </c>
      <c r="I47" s="6">
        <f t="shared" si="1"/>
        <v>30687.5</v>
      </c>
    </row>
    <row r="48" spans="1:9" ht="25.5" hidden="1" x14ac:dyDescent="0.25">
      <c r="A48" s="4" t="s">
        <v>796</v>
      </c>
      <c r="B48" s="4" t="s">
        <v>889</v>
      </c>
      <c r="C48" s="4" t="s">
        <v>890</v>
      </c>
      <c r="D48" s="4"/>
      <c r="E48" s="4" t="s">
        <v>891</v>
      </c>
      <c r="F48" s="5">
        <v>634935.13</v>
      </c>
      <c r="G48" s="5">
        <v>108859.5</v>
      </c>
      <c r="H48" s="5">
        <v>0</v>
      </c>
      <c r="I48" s="6">
        <f t="shared" si="1"/>
        <v>526075.63</v>
      </c>
    </row>
    <row r="49" spans="1:9" ht="38.25" hidden="1" x14ac:dyDescent="0.25">
      <c r="A49" s="4" t="s">
        <v>796</v>
      </c>
      <c r="B49" s="4" t="s">
        <v>892</v>
      </c>
      <c r="C49" s="4" t="s">
        <v>801</v>
      </c>
      <c r="D49" s="4"/>
      <c r="E49" s="4" t="s">
        <v>893</v>
      </c>
      <c r="F49" s="5">
        <v>67667.5</v>
      </c>
      <c r="G49" s="5">
        <v>0</v>
      </c>
      <c r="H49" s="5">
        <v>0</v>
      </c>
      <c r="I49" s="6">
        <f t="shared" si="1"/>
        <v>67667.5</v>
      </c>
    </row>
    <row r="50" spans="1:9" ht="38.25" hidden="1" x14ac:dyDescent="0.25">
      <c r="A50" s="4" t="s">
        <v>796</v>
      </c>
      <c r="B50" s="4" t="s">
        <v>894</v>
      </c>
      <c r="C50" s="4" t="s">
        <v>826</v>
      </c>
      <c r="D50" s="4"/>
      <c r="E50" s="4" t="s">
        <v>893</v>
      </c>
      <c r="F50" s="5">
        <v>99651</v>
      </c>
      <c r="G50" s="5">
        <v>0</v>
      </c>
      <c r="H50" s="5">
        <v>0</v>
      </c>
      <c r="I50" s="6">
        <f t="shared" si="1"/>
        <v>99651</v>
      </c>
    </row>
    <row r="51" spans="1:9" ht="38.25" hidden="1" x14ac:dyDescent="0.25">
      <c r="A51" s="4" t="s">
        <v>796</v>
      </c>
      <c r="B51" s="4" t="s">
        <v>895</v>
      </c>
      <c r="C51" s="4" t="s">
        <v>760</v>
      </c>
      <c r="D51" s="4"/>
      <c r="E51" s="4" t="s">
        <v>896</v>
      </c>
      <c r="F51" s="5">
        <v>464372.49</v>
      </c>
      <c r="G51" s="5">
        <v>185638.02</v>
      </c>
      <c r="H51" s="5">
        <v>0</v>
      </c>
      <c r="I51" s="6">
        <f t="shared" si="1"/>
        <v>278734.46999999997</v>
      </c>
    </row>
    <row r="52" spans="1:9" ht="51" hidden="1" x14ac:dyDescent="0.25">
      <c r="A52" s="4" t="s">
        <v>796</v>
      </c>
      <c r="B52" s="4" t="s">
        <v>897</v>
      </c>
      <c r="C52" s="4" t="s">
        <v>801</v>
      </c>
      <c r="D52" s="4"/>
      <c r="E52" s="4" t="s">
        <v>898</v>
      </c>
      <c r="F52" s="5">
        <v>64994</v>
      </c>
      <c r="G52" s="5">
        <v>0</v>
      </c>
      <c r="H52" s="5">
        <v>0</v>
      </c>
      <c r="I52" s="6">
        <f t="shared" si="1"/>
        <v>64994</v>
      </c>
    </row>
    <row r="53" spans="1:9" ht="38.25" hidden="1" x14ac:dyDescent="0.25">
      <c r="A53" s="4" t="s">
        <v>796</v>
      </c>
      <c r="B53" s="4" t="s">
        <v>899</v>
      </c>
      <c r="C53" s="4" t="s">
        <v>801</v>
      </c>
      <c r="D53" s="4"/>
      <c r="E53" s="4" t="s">
        <v>900</v>
      </c>
      <c r="F53" s="5">
        <v>255547</v>
      </c>
      <c r="G53" s="5">
        <v>89790.18</v>
      </c>
      <c r="H53" s="5">
        <v>0</v>
      </c>
      <c r="I53" s="6">
        <f t="shared" si="1"/>
        <v>165756.82</v>
      </c>
    </row>
    <row r="54" spans="1:9" ht="38.25" hidden="1" x14ac:dyDescent="0.25">
      <c r="A54" s="4" t="s">
        <v>796</v>
      </c>
      <c r="B54" s="4" t="s">
        <v>901</v>
      </c>
      <c r="C54" s="4" t="s">
        <v>801</v>
      </c>
      <c r="D54" s="4"/>
      <c r="E54" s="4" t="s">
        <v>902</v>
      </c>
      <c r="F54" s="5">
        <v>135881</v>
      </c>
      <c r="G54" s="5">
        <v>0</v>
      </c>
      <c r="H54" s="5">
        <v>0</v>
      </c>
      <c r="I54" s="6">
        <f t="shared" si="1"/>
        <v>135881</v>
      </c>
    </row>
    <row r="55" spans="1:9" ht="51" hidden="1" x14ac:dyDescent="0.25">
      <c r="A55" s="4" t="s">
        <v>796</v>
      </c>
      <c r="B55" s="4" t="s">
        <v>906</v>
      </c>
      <c r="C55" s="4" t="s">
        <v>862</v>
      </c>
      <c r="D55" s="4"/>
      <c r="E55" s="4" t="s">
        <v>907</v>
      </c>
      <c r="F55" s="5">
        <v>174421</v>
      </c>
      <c r="G55" s="5">
        <v>0</v>
      </c>
      <c r="H55" s="5">
        <v>0</v>
      </c>
      <c r="I55" s="6">
        <f t="shared" si="1"/>
        <v>174421</v>
      </c>
    </row>
    <row r="56" spans="1:9" ht="25.5" hidden="1" x14ac:dyDescent="0.25">
      <c r="A56" s="4" t="s">
        <v>796</v>
      </c>
      <c r="B56" s="4" t="s">
        <v>908</v>
      </c>
      <c r="C56" s="4" t="s">
        <v>801</v>
      </c>
      <c r="D56" s="4"/>
      <c r="E56" s="4" t="s">
        <v>909</v>
      </c>
      <c r="F56" s="5">
        <v>136032</v>
      </c>
      <c r="G56" s="5">
        <v>0</v>
      </c>
      <c r="H56" s="5">
        <v>0</v>
      </c>
      <c r="I56" s="6">
        <f t="shared" si="1"/>
        <v>136032</v>
      </c>
    </row>
    <row r="57" spans="1:9" ht="25.5" hidden="1" x14ac:dyDescent="0.25">
      <c r="A57" s="4" t="s">
        <v>796</v>
      </c>
      <c r="B57" s="4" t="s">
        <v>910</v>
      </c>
      <c r="C57" s="4" t="s">
        <v>801</v>
      </c>
      <c r="D57" s="4"/>
      <c r="E57" s="4" t="s">
        <v>911</v>
      </c>
      <c r="F57" s="5">
        <v>95886</v>
      </c>
      <c r="G57" s="5">
        <v>0</v>
      </c>
      <c r="H57" s="5">
        <v>0</v>
      </c>
      <c r="I57" s="6">
        <f t="shared" si="1"/>
        <v>95886</v>
      </c>
    </row>
    <row r="58" spans="1:9" ht="25.5" hidden="1" x14ac:dyDescent="0.25">
      <c r="A58" s="4" t="s">
        <v>796</v>
      </c>
      <c r="B58" s="4" t="s">
        <v>912</v>
      </c>
      <c r="C58" s="4" t="s">
        <v>829</v>
      </c>
      <c r="D58" s="4"/>
      <c r="E58" s="4" t="s">
        <v>913</v>
      </c>
      <c r="F58" s="5">
        <v>135000</v>
      </c>
      <c r="G58" s="5">
        <v>129197.97</v>
      </c>
      <c r="H58" s="5">
        <v>0</v>
      </c>
      <c r="I58" s="6">
        <f t="shared" si="1"/>
        <v>5802.0299999999988</v>
      </c>
    </row>
    <row r="59" spans="1:9" ht="25.5" hidden="1" x14ac:dyDescent="0.25">
      <c r="A59" s="4" t="s">
        <v>796</v>
      </c>
      <c r="B59" s="4" t="s">
        <v>914</v>
      </c>
      <c r="C59" s="4" t="s">
        <v>829</v>
      </c>
      <c r="D59" s="4"/>
      <c r="E59" s="4" t="s">
        <v>913</v>
      </c>
      <c r="F59" s="5">
        <v>147600</v>
      </c>
      <c r="G59" s="5">
        <v>147597.56</v>
      </c>
      <c r="H59" s="5">
        <v>0</v>
      </c>
      <c r="I59" s="6">
        <f t="shared" si="1"/>
        <v>2.4400000000023283</v>
      </c>
    </row>
    <row r="60" spans="1:9" ht="38.25" hidden="1" x14ac:dyDescent="0.25">
      <c r="A60" s="4" t="s">
        <v>796</v>
      </c>
      <c r="B60" s="4" t="s">
        <v>915</v>
      </c>
      <c r="C60" s="4" t="s">
        <v>829</v>
      </c>
      <c r="D60" s="4"/>
      <c r="E60" s="4" t="s">
        <v>913</v>
      </c>
      <c r="F60" s="5">
        <v>186300</v>
      </c>
      <c r="G60" s="5">
        <v>56161.23</v>
      </c>
      <c r="H60" s="5">
        <v>0</v>
      </c>
      <c r="I60" s="6">
        <f t="shared" si="1"/>
        <v>130138.76999999999</v>
      </c>
    </row>
    <row r="61" spans="1:9" ht="25.5" hidden="1" x14ac:dyDescent="0.25">
      <c r="A61" s="4" t="s">
        <v>796</v>
      </c>
      <c r="B61" s="4" t="s">
        <v>916</v>
      </c>
      <c r="C61" s="4" t="s">
        <v>829</v>
      </c>
      <c r="D61" s="4"/>
      <c r="E61" s="4" t="s">
        <v>917</v>
      </c>
      <c r="F61" s="5">
        <v>445520.42</v>
      </c>
      <c r="G61" s="5">
        <v>445520.42</v>
      </c>
      <c r="H61" s="5">
        <v>0</v>
      </c>
      <c r="I61" s="6">
        <f t="shared" si="1"/>
        <v>0</v>
      </c>
    </row>
    <row r="62" spans="1:9" ht="25.5" hidden="1" x14ac:dyDescent="0.25">
      <c r="A62" s="4" t="s">
        <v>796</v>
      </c>
      <c r="B62" s="4" t="s">
        <v>918</v>
      </c>
      <c r="C62" s="4" t="s">
        <v>801</v>
      </c>
      <c r="D62" s="4"/>
      <c r="E62" s="4" t="s">
        <v>919</v>
      </c>
      <c r="F62" s="5">
        <v>250000</v>
      </c>
      <c r="G62" s="5">
        <v>249917.52</v>
      </c>
      <c r="H62" s="5">
        <v>0</v>
      </c>
      <c r="I62" s="6">
        <f t="shared" si="1"/>
        <v>82.480000000010477</v>
      </c>
    </row>
    <row r="63" spans="1:9" ht="25.5" hidden="1" x14ac:dyDescent="0.25">
      <c r="A63" s="4" t="s">
        <v>796</v>
      </c>
      <c r="B63" s="4" t="s">
        <v>920</v>
      </c>
      <c r="C63" s="4" t="s">
        <v>829</v>
      </c>
      <c r="D63" s="4"/>
      <c r="E63" s="4" t="s">
        <v>921</v>
      </c>
      <c r="F63" s="5">
        <v>515220</v>
      </c>
      <c r="G63" s="5">
        <v>483603.59</v>
      </c>
      <c r="H63" s="5">
        <v>0</v>
      </c>
      <c r="I63" s="6">
        <f t="shared" si="1"/>
        <v>31616.409999999974</v>
      </c>
    </row>
    <row r="64" spans="1:9" ht="25.5" hidden="1" x14ac:dyDescent="0.25">
      <c r="A64" s="4" t="s">
        <v>796</v>
      </c>
      <c r="B64" s="4" t="s">
        <v>922</v>
      </c>
      <c r="C64" s="4" t="s">
        <v>801</v>
      </c>
      <c r="D64" s="4"/>
      <c r="E64" s="4" t="s">
        <v>923</v>
      </c>
      <c r="F64" s="5">
        <v>37500</v>
      </c>
      <c r="G64" s="5">
        <v>37500</v>
      </c>
      <c r="H64" s="5">
        <v>0</v>
      </c>
      <c r="I64" s="6">
        <f t="shared" si="1"/>
        <v>0</v>
      </c>
    </row>
    <row r="65" spans="1:9" ht="25.5" hidden="1" x14ac:dyDescent="0.25">
      <c r="A65" s="4" t="s">
        <v>796</v>
      </c>
      <c r="B65" s="4" t="s">
        <v>924</v>
      </c>
      <c r="C65" s="4" t="s">
        <v>801</v>
      </c>
      <c r="D65" s="4"/>
      <c r="E65" s="4" t="s">
        <v>925</v>
      </c>
      <c r="F65" s="5">
        <v>74275.5</v>
      </c>
      <c r="G65" s="5">
        <v>68635.899999999994</v>
      </c>
      <c r="H65" s="5">
        <v>0</v>
      </c>
      <c r="I65" s="6">
        <f t="shared" si="1"/>
        <v>5639.6000000000058</v>
      </c>
    </row>
    <row r="66" spans="1:9" ht="25.5" hidden="1" x14ac:dyDescent="0.25">
      <c r="A66" s="4" t="s">
        <v>796</v>
      </c>
      <c r="B66" s="4" t="s">
        <v>926</v>
      </c>
      <c r="C66" s="4" t="s">
        <v>801</v>
      </c>
      <c r="D66" s="4"/>
      <c r="E66" s="4" t="s">
        <v>927</v>
      </c>
      <c r="F66" s="5">
        <v>349601</v>
      </c>
      <c r="G66" s="5">
        <v>331969.96000000002</v>
      </c>
      <c r="H66" s="5">
        <v>0</v>
      </c>
      <c r="I66" s="6">
        <f t="shared" si="1"/>
        <v>17631.039999999979</v>
      </c>
    </row>
    <row r="67" spans="1:9" ht="25.5" hidden="1" x14ac:dyDescent="0.25">
      <c r="A67" s="4" t="s">
        <v>796</v>
      </c>
      <c r="B67" s="4" t="s">
        <v>928</v>
      </c>
      <c r="C67" s="4" t="s">
        <v>801</v>
      </c>
      <c r="D67" s="4"/>
      <c r="E67" s="4" t="s">
        <v>929</v>
      </c>
      <c r="F67" s="5">
        <v>24812.5</v>
      </c>
      <c r="G67" s="5">
        <v>24812.49</v>
      </c>
      <c r="H67" s="5">
        <v>0</v>
      </c>
      <c r="I67" s="6">
        <f t="shared" si="1"/>
        <v>9.9999999983992893E-3</v>
      </c>
    </row>
    <row r="68" spans="1:9" ht="25.5" hidden="1" x14ac:dyDescent="0.25">
      <c r="A68" s="4" t="s">
        <v>796</v>
      </c>
      <c r="B68" s="4" t="s">
        <v>930</v>
      </c>
      <c r="C68" s="4" t="s">
        <v>801</v>
      </c>
      <c r="D68" s="4"/>
      <c r="E68" s="4" t="s">
        <v>931</v>
      </c>
      <c r="F68" s="5">
        <v>1700</v>
      </c>
      <c r="G68" s="5">
        <v>388.67</v>
      </c>
      <c r="H68" s="5">
        <v>0</v>
      </c>
      <c r="I68" s="6">
        <f t="shared" si="1"/>
        <v>1311.33</v>
      </c>
    </row>
    <row r="69" spans="1:9" ht="25.5" hidden="1" x14ac:dyDescent="0.25">
      <c r="A69" s="4" t="s">
        <v>796</v>
      </c>
      <c r="B69" s="4" t="s">
        <v>932</v>
      </c>
      <c r="C69" s="4" t="s">
        <v>801</v>
      </c>
      <c r="D69" s="4"/>
      <c r="E69" s="4" t="s">
        <v>933</v>
      </c>
      <c r="F69" s="5">
        <v>75000</v>
      </c>
      <c r="G69" s="5">
        <v>68733.39</v>
      </c>
      <c r="H69" s="5">
        <v>0</v>
      </c>
      <c r="I69" s="6">
        <f t="shared" si="1"/>
        <v>6266.6100000000006</v>
      </c>
    </row>
    <row r="70" spans="1:9" ht="25.5" hidden="1" x14ac:dyDescent="0.25">
      <c r="A70" s="4" t="s">
        <v>796</v>
      </c>
      <c r="B70" s="4" t="s">
        <v>934</v>
      </c>
      <c r="C70" s="4" t="s">
        <v>862</v>
      </c>
      <c r="D70" s="4"/>
      <c r="E70" s="4" t="s">
        <v>935</v>
      </c>
      <c r="F70" s="5">
        <v>123740</v>
      </c>
      <c r="G70" s="5">
        <v>123740</v>
      </c>
      <c r="H70" s="5">
        <v>0</v>
      </c>
      <c r="I70" s="6">
        <f t="shared" ref="I70:I101" si="2">IF(F70-G70+H70 &lt; 0, 0, F70-G70+H70)</f>
        <v>0</v>
      </c>
    </row>
    <row r="71" spans="1:9" ht="25.5" hidden="1" x14ac:dyDescent="0.25">
      <c r="A71" s="4" t="s">
        <v>796</v>
      </c>
      <c r="B71" s="4" t="s">
        <v>936</v>
      </c>
      <c r="C71" s="4" t="s">
        <v>801</v>
      </c>
      <c r="D71" s="4"/>
      <c r="E71" s="4" t="s">
        <v>937</v>
      </c>
      <c r="F71" s="5">
        <v>86702</v>
      </c>
      <c r="G71" s="5">
        <v>69352.94</v>
      </c>
      <c r="H71" s="5">
        <v>0</v>
      </c>
      <c r="I71" s="6">
        <f t="shared" si="2"/>
        <v>17349.059999999998</v>
      </c>
    </row>
    <row r="72" spans="1:9" ht="25.5" hidden="1" x14ac:dyDescent="0.25">
      <c r="A72" s="4" t="s">
        <v>796</v>
      </c>
      <c r="B72" s="4" t="s">
        <v>938</v>
      </c>
      <c r="C72" s="4" t="s">
        <v>826</v>
      </c>
      <c r="D72" s="4"/>
      <c r="E72" s="4" t="s">
        <v>939</v>
      </c>
      <c r="F72" s="5">
        <v>124910</v>
      </c>
      <c r="G72" s="5">
        <v>80663</v>
      </c>
      <c r="H72" s="5">
        <v>0</v>
      </c>
      <c r="I72" s="6">
        <f t="shared" si="2"/>
        <v>44247</v>
      </c>
    </row>
    <row r="73" spans="1:9" ht="25.5" hidden="1" x14ac:dyDescent="0.25">
      <c r="A73" s="4" t="s">
        <v>796</v>
      </c>
      <c r="B73" s="4" t="s">
        <v>940</v>
      </c>
      <c r="C73" s="4" t="s">
        <v>801</v>
      </c>
      <c r="D73" s="4"/>
      <c r="E73" s="4" t="s">
        <v>941</v>
      </c>
      <c r="F73" s="5">
        <v>67500</v>
      </c>
      <c r="G73" s="5">
        <v>67500</v>
      </c>
      <c r="H73" s="5">
        <v>0</v>
      </c>
      <c r="I73" s="6">
        <f t="shared" si="2"/>
        <v>0</v>
      </c>
    </row>
    <row r="74" spans="1:9" ht="25.5" hidden="1" x14ac:dyDescent="0.25">
      <c r="A74" s="4" t="s">
        <v>796</v>
      </c>
      <c r="B74" s="4" t="s">
        <v>942</v>
      </c>
      <c r="C74" s="4" t="s">
        <v>801</v>
      </c>
      <c r="D74" s="4"/>
      <c r="E74" s="4" t="s">
        <v>943</v>
      </c>
      <c r="F74" s="5">
        <v>125000</v>
      </c>
      <c r="G74" s="5">
        <v>117103.78</v>
      </c>
      <c r="H74" s="5">
        <v>0</v>
      </c>
      <c r="I74" s="6">
        <f t="shared" si="2"/>
        <v>7896.2200000000012</v>
      </c>
    </row>
    <row r="75" spans="1:9" ht="25.5" hidden="1" x14ac:dyDescent="0.25">
      <c r="A75" s="4" t="s">
        <v>796</v>
      </c>
      <c r="B75" s="4" t="s">
        <v>944</v>
      </c>
      <c r="C75" s="4" t="s">
        <v>801</v>
      </c>
      <c r="D75" s="4"/>
      <c r="E75" s="4" t="s">
        <v>945</v>
      </c>
      <c r="F75" s="5">
        <v>67444</v>
      </c>
      <c r="G75" s="5">
        <v>65519.26</v>
      </c>
      <c r="H75" s="5">
        <v>0</v>
      </c>
      <c r="I75" s="6">
        <f t="shared" si="2"/>
        <v>1924.739999999998</v>
      </c>
    </row>
    <row r="76" spans="1:9" ht="25.5" hidden="1" x14ac:dyDescent="0.25">
      <c r="A76" s="4" t="s">
        <v>796</v>
      </c>
      <c r="B76" s="4" t="s">
        <v>946</v>
      </c>
      <c r="C76" s="4" t="s">
        <v>801</v>
      </c>
      <c r="D76" s="4"/>
      <c r="E76" s="4" t="s">
        <v>947</v>
      </c>
      <c r="F76" s="5">
        <v>296901</v>
      </c>
      <c r="G76" s="5">
        <v>294011.34000000003</v>
      </c>
      <c r="H76" s="5">
        <v>0</v>
      </c>
      <c r="I76" s="6">
        <f t="shared" si="2"/>
        <v>2889.6599999999744</v>
      </c>
    </row>
    <row r="77" spans="1:9" ht="25.5" hidden="1" x14ac:dyDescent="0.25">
      <c r="A77" s="4" t="s">
        <v>796</v>
      </c>
      <c r="B77" s="4" t="s">
        <v>948</v>
      </c>
      <c r="C77" s="4" t="s">
        <v>829</v>
      </c>
      <c r="D77" s="4"/>
      <c r="E77" s="4" t="s">
        <v>949</v>
      </c>
      <c r="F77" s="5">
        <v>144000</v>
      </c>
      <c r="G77" s="5">
        <v>142125.29999999999</v>
      </c>
      <c r="H77" s="5">
        <v>0</v>
      </c>
      <c r="I77" s="6">
        <f t="shared" si="2"/>
        <v>1874.7000000000116</v>
      </c>
    </row>
    <row r="78" spans="1:9" ht="25.5" hidden="1" x14ac:dyDescent="0.25">
      <c r="A78" s="4" t="s">
        <v>796</v>
      </c>
      <c r="B78" s="4" t="s">
        <v>950</v>
      </c>
      <c r="C78" s="4" t="s">
        <v>801</v>
      </c>
      <c r="D78" s="4"/>
      <c r="E78" s="4" t="s">
        <v>951</v>
      </c>
      <c r="F78" s="5">
        <v>65570</v>
      </c>
      <c r="G78" s="5">
        <v>65570</v>
      </c>
      <c r="H78" s="5">
        <v>0</v>
      </c>
      <c r="I78" s="6">
        <f t="shared" si="2"/>
        <v>0</v>
      </c>
    </row>
    <row r="79" spans="1:9" ht="25.5" hidden="1" x14ac:dyDescent="0.25">
      <c r="A79" s="4" t="s">
        <v>796</v>
      </c>
      <c r="B79" s="4" t="s">
        <v>952</v>
      </c>
      <c r="C79" s="4" t="s">
        <v>953</v>
      </c>
      <c r="D79" s="4"/>
      <c r="E79" s="4" t="s">
        <v>954</v>
      </c>
      <c r="F79" s="5">
        <v>157500</v>
      </c>
      <c r="G79" s="5">
        <v>157500</v>
      </c>
      <c r="H79" s="5">
        <v>0</v>
      </c>
      <c r="I79" s="6">
        <f t="shared" si="2"/>
        <v>0</v>
      </c>
    </row>
    <row r="80" spans="1:9" hidden="1" x14ac:dyDescent="0.25">
      <c r="A80" s="4" t="s">
        <v>796</v>
      </c>
      <c r="B80" s="4" t="s">
        <v>955</v>
      </c>
      <c r="C80" s="4" t="s">
        <v>826</v>
      </c>
      <c r="D80" s="4"/>
      <c r="E80" s="4" t="s">
        <v>956</v>
      </c>
      <c r="F80" s="5">
        <v>87500</v>
      </c>
      <c r="G80" s="5">
        <v>87500</v>
      </c>
      <c r="H80" s="5">
        <v>0</v>
      </c>
      <c r="I80" s="6">
        <f t="shared" si="2"/>
        <v>0</v>
      </c>
    </row>
    <row r="81" spans="1:9" ht="25.5" hidden="1" x14ac:dyDescent="0.25">
      <c r="A81" s="4" t="s">
        <v>796</v>
      </c>
      <c r="B81" s="4" t="s">
        <v>957</v>
      </c>
      <c r="C81" s="4" t="s">
        <v>801</v>
      </c>
      <c r="D81" s="4"/>
      <c r="E81" s="4" t="s">
        <v>958</v>
      </c>
      <c r="F81" s="5">
        <v>60000</v>
      </c>
      <c r="G81" s="5">
        <v>60000</v>
      </c>
      <c r="H81" s="5">
        <v>0</v>
      </c>
      <c r="I81" s="6">
        <f t="shared" si="2"/>
        <v>0</v>
      </c>
    </row>
    <row r="82" spans="1:9" hidden="1" x14ac:dyDescent="0.25">
      <c r="A82" s="4" t="s">
        <v>796</v>
      </c>
      <c r="B82" s="4" t="s">
        <v>959</v>
      </c>
      <c r="C82" s="4" t="s">
        <v>960</v>
      </c>
      <c r="D82" s="4"/>
      <c r="E82" s="4" t="s">
        <v>961</v>
      </c>
      <c r="F82" s="5">
        <v>73131.789999999994</v>
      </c>
      <c r="G82" s="5">
        <v>73131.789999999994</v>
      </c>
      <c r="H82" s="5">
        <v>0</v>
      </c>
      <c r="I82" s="6">
        <f t="shared" si="2"/>
        <v>0</v>
      </c>
    </row>
    <row r="83" spans="1:9" ht="25.5" hidden="1" x14ac:dyDescent="0.25">
      <c r="A83" s="4" t="s">
        <v>796</v>
      </c>
      <c r="B83" s="4" t="s">
        <v>962</v>
      </c>
      <c r="C83" s="4" t="s">
        <v>876</v>
      </c>
      <c r="D83" s="4"/>
      <c r="E83" s="4" t="s">
        <v>963</v>
      </c>
      <c r="F83" s="5">
        <v>87436</v>
      </c>
      <c r="G83" s="5">
        <v>87436</v>
      </c>
      <c r="H83" s="5">
        <v>0</v>
      </c>
      <c r="I83" s="6">
        <f t="shared" si="2"/>
        <v>0</v>
      </c>
    </row>
    <row r="84" spans="1:9" ht="25.5" hidden="1" x14ac:dyDescent="0.25">
      <c r="A84" s="4" t="s">
        <v>796</v>
      </c>
      <c r="B84" s="4" t="s">
        <v>964</v>
      </c>
      <c r="C84" s="4" t="s">
        <v>801</v>
      </c>
      <c r="D84" s="4"/>
      <c r="E84" s="4" t="s">
        <v>965</v>
      </c>
      <c r="F84" s="5">
        <v>24957.75</v>
      </c>
      <c r="G84" s="5">
        <v>24957.75</v>
      </c>
      <c r="H84" s="5">
        <v>0</v>
      </c>
      <c r="I84" s="6">
        <f t="shared" si="2"/>
        <v>0</v>
      </c>
    </row>
    <row r="85" spans="1:9" ht="25.5" hidden="1" x14ac:dyDescent="0.25">
      <c r="A85" s="4" t="s">
        <v>796</v>
      </c>
      <c r="B85" s="4" t="s">
        <v>966</v>
      </c>
      <c r="C85" s="4" t="s">
        <v>801</v>
      </c>
      <c r="D85" s="4"/>
      <c r="E85" s="4" t="s">
        <v>967</v>
      </c>
      <c r="F85" s="5">
        <v>240000</v>
      </c>
      <c r="G85" s="5">
        <v>131570.68</v>
      </c>
      <c r="H85" s="5">
        <v>0</v>
      </c>
      <c r="I85" s="6">
        <f t="shared" si="2"/>
        <v>108429.32</v>
      </c>
    </row>
    <row r="86" spans="1:9" ht="25.5" hidden="1" x14ac:dyDescent="0.25">
      <c r="A86" s="4" t="s">
        <v>796</v>
      </c>
      <c r="B86" s="4" t="s">
        <v>968</v>
      </c>
      <c r="C86" s="4" t="s">
        <v>801</v>
      </c>
      <c r="D86" s="4"/>
      <c r="E86" s="4" t="s">
        <v>969</v>
      </c>
      <c r="F86" s="5">
        <v>75000</v>
      </c>
      <c r="G86" s="5">
        <v>74999.97</v>
      </c>
      <c r="H86" s="5">
        <v>0</v>
      </c>
      <c r="I86" s="6">
        <f t="shared" si="2"/>
        <v>2.9999999998835847E-2</v>
      </c>
    </row>
    <row r="87" spans="1:9" ht="38.25" hidden="1" x14ac:dyDescent="0.25">
      <c r="A87" s="4" t="s">
        <v>796</v>
      </c>
      <c r="B87" s="4" t="s">
        <v>970</v>
      </c>
      <c r="C87" s="4" t="s">
        <v>760</v>
      </c>
      <c r="D87" s="4"/>
      <c r="E87" s="4" t="s">
        <v>971</v>
      </c>
      <c r="F87" s="5">
        <v>18272.96</v>
      </c>
      <c r="G87" s="5">
        <v>18272.96</v>
      </c>
      <c r="H87" s="5">
        <v>0</v>
      </c>
      <c r="I87" s="6">
        <f t="shared" si="2"/>
        <v>0</v>
      </c>
    </row>
    <row r="88" spans="1:9" ht="25.5" hidden="1" x14ac:dyDescent="0.25">
      <c r="A88" s="4" t="s">
        <v>796</v>
      </c>
      <c r="B88" s="4" t="s">
        <v>972</v>
      </c>
      <c r="C88" s="4" t="s">
        <v>801</v>
      </c>
      <c r="D88" s="4"/>
      <c r="E88" s="4" t="s">
        <v>973</v>
      </c>
      <c r="F88" s="5">
        <v>42577</v>
      </c>
      <c r="G88" s="5">
        <v>0</v>
      </c>
      <c r="H88" s="5">
        <v>0</v>
      </c>
      <c r="I88" s="6">
        <f t="shared" si="2"/>
        <v>42577</v>
      </c>
    </row>
    <row r="89" spans="1:9" ht="25.5" hidden="1" x14ac:dyDescent="0.25">
      <c r="A89" s="4" t="s">
        <v>796</v>
      </c>
      <c r="B89" s="4" t="s">
        <v>974</v>
      </c>
      <c r="C89" s="4" t="s">
        <v>801</v>
      </c>
      <c r="D89" s="4"/>
      <c r="E89" s="4" t="s">
        <v>975</v>
      </c>
      <c r="F89" s="5">
        <v>46750</v>
      </c>
      <c r="G89" s="5">
        <v>38043.800000000003</v>
      </c>
      <c r="H89" s="5">
        <v>0</v>
      </c>
      <c r="I89" s="6">
        <f t="shared" si="2"/>
        <v>8706.1999999999971</v>
      </c>
    </row>
    <row r="90" spans="1:9" ht="25.5" hidden="1" x14ac:dyDescent="0.25">
      <c r="A90" s="4" t="s">
        <v>796</v>
      </c>
      <c r="B90" s="4" t="s">
        <v>976</v>
      </c>
      <c r="C90" s="4" t="s">
        <v>801</v>
      </c>
      <c r="D90" s="4"/>
      <c r="E90" s="4" t="s">
        <v>977</v>
      </c>
      <c r="F90" s="5">
        <v>276701</v>
      </c>
      <c r="G90" s="5">
        <v>231308.01</v>
      </c>
      <c r="H90" s="5">
        <v>0</v>
      </c>
      <c r="I90" s="6">
        <f t="shared" si="2"/>
        <v>45392.989999999991</v>
      </c>
    </row>
    <row r="91" spans="1:9" ht="25.5" hidden="1" x14ac:dyDescent="0.25">
      <c r="A91" s="4" t="s">
        <v>796</v>
      </c>
      <c r="B91" s="4" t="s">
        <v>978</v>
      </c>
      <c r="C91" s="4" t="s">
        <v>979</v>
      </c>
      <c r="D91" s="4"/>
      <c r="E91" s="4" t="s">
        <v>980</v>
      </c>
      <c r="F91" s="5">
        <v>12500</v>
      </c>
      <c r="G91" s="5">
        <v>0</v>
      </c>
      <c r="H91" s="5">
        <v>0</v>
      </c>
      <c r="I91" s="6">
        <f t="shared" si="2"/>
        <v>12500</v>
      </c>
    </row>
    <row r="92" spans="1:9" ht="25.5" hidden="1" x14ac:dyDescent="0.25">
      <c r="A92" s="4" t="s">
        <v>796</v>
      </c>
      <c r="B92" s="4" t="s">
        <v>981</v>
      </c>
      <c r="C92" s="4" t="s">
        <v>829</v>
      </c>
      <c r="D92" s="4"/>
      <c r="E92" s="4" t="s">
        <v>982</v>
      </c>
      <c r="F92" s="5">
        <v>119289.7</v>
      </c>
      <c r="G92" s="5">
        <v>143830.82</v>
      </c>
      <c r="H92" s="5">
        <v>0</v>
      </c>
      <c r="I92" s="6">
        <f t="shared" si="2"/>
        <v>0</v>
      </c>
    </row>
    <row r="93" spans="1:9" ht="25.5" hidden="1" x14ac:dyDescent="0.25">
      <c r="A93" s="4" t="s">
        <v>796</v>
      </c>
      <c r="B93" s="4" t="s">
        <v>983</v>
      </c>
      <c r="C93" s="4" t="s">
        <v>801</v>
      </c>
      <c r="D93" s="4"/>
      <c r="E93" s="4" t="s">
        <v>984</v>
      </c>
      <c r="F93" s="5">
        <v>25000</v>
      </c>
      <c r="G93" s="5">
        <v>10974.38</v>
      </c>
      <c r="H93" s="5">
        <v>0</v>
      </c>
      <c r="I93" s="6">
        <f t="shared" si="2"/>
        <v>14025.62</v>
      </c>
    </row>
    <row r="94" spans="1:9" ht="25.5" hidden="1" x14ac:dyDescent="0.25">
      <c r="A94" s="4" t="s">
        <v>796</v>
      </c>
      <c r="B94" s="4" t="s">
        <v>810</v>
      </c>
      <c r="C94" s="4" t="s">
        <v>801</v>
      </c>
      <c r="D94" s="4"/>
      <c r="E94" s="4" t="s">
        <v>985</v>
      </c>
      <c r="F94" s="5">
        <v>37914.79</v>
      </c>
      <c r="G94" s="5">
        <v>30377.35</v>
      </c>
      <c r="H94" s="5">
        <v>0</v>
      </c>
      <c r="I94" s="6">
        <f t="shared" si="2"/>
        <v>7537.4400000000023</v>
      </c>
    </row>
    <row r="95" spans="1:9" ht="25.5" hidden="1" x14ac:dyDescent="0.25">
      <c r="A95" s="4" t="s">
        <v>796</v>
      </c>
      <c r="B95" s="4" t="s">
        <v>986</v>
      </c>
      <c r="C95" s="4" t="s">
        <v>801</v>
      </c>
      <c r="D95" s="4"/>
      <c r="E95" s="4" t="s">
        <v>987</v>
      </c>
      <c r="F95" s="5">
        <v>194963</v>
      </c>
      <c r="G95" s="5">
        <v>178914.24</v>
      </c>
      <c r="H95" s="5">
        <v>0</v>
      </c>
      <c r="I95" s="6">
        <f t="shared" si="2"/>
        <v>16048.760000000009</v>
      </c>
    </row>
    <row r="96" spans="1:9" ht="25.5" hidden="1" x14ac:dyDescent="0.25">
      <c r="A96" s="4" t="s">
        <v>796</v>
      </c>
      <c r="B96" s="4" t="s">
        <v>988</v>
      </c>
      <c r="C96" s="4" t="s">
        <v>848</v>
      </c>
      <c r="D96" s="4"/>
      <c r="E96" s="4" t="s">
        <v>989</v>
      </c>
      <c r="F96" s="5">
        <v>206115</v>
      </c>
      <c r="G96" s="5">
        <v>159587.06</v>
      </c>
      <c r="H96" s="5">
        <v>0</v>
      </c>
      <c r="I96" s="6">
        <f t="shared" si="2"/>
        <v>46527.94</v>
      </c>
    </row>
    <row r="97" spans="1:9" ht="25.5" hidden="1" x14ac:dyDescent="0.25">
      <c r="A97" s="4" t="s">
        <v>796</v>
      </c>
      <c r="B97" s="4" t="s">
        <v>990</v>
      </c>
      <c r="C97" s="4" t="s">
        <v>801</v>
      </c>
      <c r="D97" s="4"/>
      <c r="E97" s="4" t="s">
        <v>991</v>
      </c>
      <c r="F97" s="5">
        <v>120201</v>
      </c>
      <c r="G97" s="5">
        <v>120201</v>
      </c>
      <c r="H97" s="5">
        <v>0</v>
      </c>
      <c r="I97" s="6">
        <f t="shared" si="2"/>
        <v>0</v>
      </c>
    </row>
    <row r="98" spans="1:9" ht="25.5" hidden="1" x14ac:dyDescent="0.25">
      <c r="A98" s="4" t="s">
        <v>796</v>
      </c>
      <c r="B98" s="4" t="s">
        <v>992</v>
      </c>
      <c r="C98" s="4" t="s">
        <v>993</v>
      </c>
      <c r="D98" s="4"/>
      <c r="E98" s="4" t="s">
        <v>994</v>
      </c>
      <c r="F98" s="5">
        <v>58761</v>
      </c>
      <c r="G98" s="5">
        <v>58136.34</v>
      </c>
      <c r="H98" s="5">
        <v>0</v>
      </c>
      <c r="I98" s="6">
        <f t="shared" si="2"/>
        <v>624.66000000000349</v>
      </c>
    </row>
    <row r="99" spans="1:9" ht="25.5" hidden="1" x14ac:dyDescent="0.25">
      <c r="A99" s="4" t="s">
        <v>796</v>
      </c>
      <c r="B99" s="4" t="s">
        <v>995</v>
      </c>
      <c r="C99" s="4" t="s">
        <v>801</v>
      </c>
      <c r="D99" s="4"/>
      <c r="E99" s="4" t="s">
        <v>996</v>
      </c>
      <c r="F99" s="5">
        <v>113526</v>
      </c>
      <c r="G99" s="5">
        <v>0</v>
      </c>
      <c r="H99" s="5">
        <v>0</v>
      </c>
      <c r="I99" s="6">
        <f t="shared" si="2"/>
        <v>113526</v>
      </c>
    </row>
    <row r="100" spans="1:9" hidden="1" x14ac:dyDescent="0.25">
      <c r="A100" s="4" t="s">
        <v>796</v>
      </c>
      <c r="B100" s="4" t="s">
        <v>997</v>
      </c>
      <c r="C100" s="4" t="s">
        <v>826</v>
      </c>
      <c r="D100" s="4"/>
      <c r="E100" s="4" t="s">
        <v>998</v>
      </c>
      <c r="F100" s="5">
        <v>175000</v>
      </c>
      <c r="G100" s="5">
        <v>0</v>
      </c>
      <c r="H100" s="5">
        <v>0</v>
      </c>
      <c r="I100" s="6">
        <f t="shared" si="2"/>
        <v>175000</v>
      </c>
    </row>
    <row r="101" spans="1:9" ht="25.5" hidden="1" x14ac:dyDescent="0.25">
      <c r="A101" s="4" t="s">
        <v>796</v>
      </c>
      <c r="B101" s="4" t="s">
        <v>999</v>
      </c>
      <c r="C101" s="4" t="s">
        <v>862</v>
      </c>
      <c r="D101" s="4"/>
      <c r="E101" s="4" t="s">
        <v>1000</v>
      </c>
      <c r="F101" s="5">
        <v>224681.5</v>
      </c>
      <c r="G101" s="5">
        <v>98317.04</v>
      </c>
      <c r="H101" s="5">
        <v>0</v>
      </c>
      <c r="I101" s="6">
        <f t="shared" si="2"/>
        <v>126364.46</v>
      </c>
    </row>
    <row r="102" spans="1:9" ht="25.5" hidden="1" x14ac:dyDescent="0.25">
      <c r="A102" s="4" t="s">
        <v>796</v>
      </c>
      <c r="B102" s="4" t="s">
        <v>1001</v>
      </c>
      <c r="C102" s="4" t="s">
        <v>798</v>
      </c>
      <c r="D102" s="4"/>
      <c r="E102" s="4" t="s">
        <v>1002</v>
      </c>
      <c r="F102" s="5">
        <v>130170</v>
      </c>
      <c r="G102" s="5">
        <v>130170</v>
      </c>
      <c r="H102" s="5">
        <v>0</v>
      </c>
      <c r="I102" s="6">
        <f t="shared" ref="I102:I129" si="3">IF(F102-G102+H102 &lt; 0, 0, F102-G102+H102)</f>
        <v>0</v>
      </c>
    </row>
    <row r="103" spans="1:9" ht="25.5" hidden="1" x14ac:dyDescent="0.25">
      <c r="A103" s="4" t="s">
        <v>796</v>
      </c>
      <c r="B103" s="4" t="s">
        <v>1003</v>
      </c>
      <c r="C103" s="4" t="s">
        <v>798</v>
      </c>
      <c r="D103" s="4"/>
      <c r="E103" s="4" t="s">
        <v>1004</v>
      </c>
      <c r="F103" s="5">
        <v>390510</v>
      </c>
      <c r="G103" s="5">
        <v>390510</v>
      </c>
      <c r="H103" s="5">
        <v>0</v>
      </c>
      <c r="I103" s="6">
        <f t="shared" si="3"/>
        <v>0</v>
      </c>
    </row>
    <row r="104" spans="1:9" ht="25.5" hidden="1" x14ac:dyDescent="0.25">
      <c r="A104" s="4" t="s">
        <v>796</v>
      </c>
      <c r="B104" s="4" t="s">
        <v>1005</v>
      </c>
      <c r="C104" s="4" t="s">
        <v>862</v>
      </c>
      <c r="D104" s="4"/>
      <c r="E104" s="4" t="s">
        <v>1006</v>
      </c>
      <c r="F104" s="5">
        <v>41816.5</v>
      </c>
      <c r="G104" s="5">
        <v>41816.5</v>
      </c>
      <c r="H104" s="5">
        <v>0</v>
      </c>
      <c r="I104" s="6">
        <f t="shared" si="3"/>
        <v>0</v>
      </c>
    </row>
    <row r="105" spans="1:9" ht="25.5" hidden="1" x14ac:dyDescent="0.25">
      <c r="A105" s="4" t="s">
        <v>796</v>
      </c>
      <c r="B105" s="4" t="s">
        <v>1007</v>
      </c>
      <c r="C105" s="4" t="s">
        <v>808</v>
      </c>
      <c r="D105" s="4"/>
      <c r="E105" s="4" t="s">
        <v>1008</v>
      </c>
      <c r="F105" s="5">
        <v>41500</v>
      </c>
      <c r="G105" s="5">
        <v>41500</v>
      </c>
      <c r="H105" s="5">
        <v>0</v>
      </c>
      <c r="I105" s="6">
        <f t="shared" si="3"/>
        <v>0</v>
      </c>
    </row>
    <row r="106" spans="1:9" ht="25.5" hidden="1" x14ac:dyDescent="0.25">
      <c r="A106" s="4" t="s">
        <v>796</v>
      </c>
      <c r="B106" s="4" t="s">
        <v>1009</v>
      </c>
      <c r="C106" s="4" t="s">
        <v>801</v>
      </c>
      <c r="D106" s="4"/>
      <c r="E106" s="4" t="s">
        <v>1010</v>
      </c>
      <c r="F106" s="5">
        <v>37500</v>
      </c>
      <c r="G106" s="5">
        <v>37500</v>
      </c>
      <c r="H106" s="5">
        <v>0</v>
      </c>
      <c r="I106" s="6">
        <f t="shared" si="3"/>
        <v>0</v>
      </c>
    </row>
    <row r="107" spans="1:9" ht="25.5" hidden="1" x14ac:dyDescent="0.25">
      <c r="A107" s="4" t="s">
        <v>796</v>
      </c>
      <c r="B107" s="4" t="s">
        <v>1011</v>
      </c>
      <c r="C107" s="4" t="s">
        <v>801</v>
      </c>
      <c r="D107" s="4"/>
      <c r="E107" s="4" t="s">
        <v>1012</v>
      </c>
      <c r="F107" s="5">
        <v>37276</v>
      </c>
      <c r="G107" s="5">
        <v>37276</v>
      </c>
      <c r="H107" s="5">
        <v>0</v>
      </c>
      <c r="I107" s="6">
        <f t="shared" si="3"/>
        <v>0</v>
      </c>
    </row>
    <row r="108" spans="1:9" ht="25.5" hidden="1" x14ac:dyDescent="0.25">
      <c r="A108" s="4" t="s">
        <v>796</v>
      </c>
      <c r="B108" s="4" t="s">
        <v>1013</v>
      </c>
      <c r="C108" s="4" t="s">
        <v>862</v>
      </c>
      <c r="D108" s="4"/>
      <c r="E108" s="4" t="s">
        <v>1014</v>
      </c>
      <c r="F108" s="5">
        <v>114713</v>
      </c>
      <c r="G108" s="5">
        <v>114713</v>
      </c>
      <c r="H108" s="5">
        <v>0</v>
      </c>
      <c r="I108" s="6">
        <f t="shared" si="3"/>
        <v>0</v>
      </c>
    </row>
    <row r="109" spans="1:9" ht="25.5" hidden="1" x14ac:dyDescent="0.25">
      <c r="A109" s="4" t="s">
        <v>796</v>
      </c>
      <c r="B109" s="4" t="s">
        <v>1015</v>
      </c>
      <c r="C109" s="4" t="s">
        <v>801</v>
      </c>
      <c r="D109" s="4"/>
      <c r="E109" s="4" t="s">
        <v>1016</v>
      </c>
      <c r="F109" s="5">
        <v>44564</v>
      </c>
      <c r="G109" s="5">
        <v>44564</v>
      </c>
      <c r="H109" s="5">
        <v>0</v>
      </c>
      <c r="I109" s="6">
        <f t="shared" si="3"/>
        <v>0</v>
      </c>
    </row>
    <row r="110" spans="1:9" ht="25.5" hidden="1" x14ac:dyDescent="0.25">
      <c r="A110" s="4" t="s">
        <v>796</v>
      </c>
      <c r="B110" s="4" t="s">
        <v>1017</v>
      </c>
      <c r="C110" s="4" t="s">
        <v>1018</v>
      </c>
      <c r="D110" s="4"/>
      <c r="E110" s="4" t="s">
        <v>1019</v>
      </c>
      <c r="F110" s="5">
        <v>16437</v>
      </c>
      <c r="G110" s="5">
        <v>16437</v>
      </c>
      <c r="H110" s="5">
        <v>0</v>
      </c>
      <c r="I110" s="6">
        <f t="shared" si="3"/>
        <v>0</v>
      </c>
    </row>
    <row r="111" spans="1:9" ht="25.5" hidden="1" x14ac:dyDescent="0.25">
      <c r="A111" s="4" t="s">
        <v>796</v>
      </c>
      <c r="B111" s="4" t="s">
        <v>1020</v>
      </c>
      <c r="C111" s="4" t="s">
        <v>1021</v>
      </c>
      <c r="D111" s="4"/>
      <c r="E111" s="4" t="s">
        <v>1022</v>
      </c>
      <c r="F111" s="5">
        <v>45472</v>
      </c>
      <c r="G111" s="5">
        <v>45472</v>
      </c>
      <c r="H111" s="5">
        <v>0</v>
      </c>
      <c r="I111" s="6">
        <f t="shared" si="3"/>
        <v>0</v>
      </c>
    </row>
    <row r="112" spans="1:9" ht="25.5" hidden="1" x14ac:dyDescent="0.25">
      <c r="A112" s="4" t="s">
        <v>796</v>
      </c>
      <c r="B112" s="4" t="s">
        <v>1023</v>
      </c>
      <c r="C112" s="4" t="s">
        <v>801</v>
      </c>
      <c r="D112" s="4"/>
      <c r="E112" s="4" t="s">
        <v>1024</v>
      </c>
      <c r="F112" s="5">
        <v>87499</v>
      </c>
      <c r="G112" s="5">
        <v>87499</v>
      </c>
      <c r="H112" s="5">
        <v>0</v>
      </c>
      <c r="I112" s="6">
        <f t="shared" si="3"/>
        <v>0</v>
      </c>
    </row>
    <row r="113" spans="1:9" ht="25.5" hidden="1" x14ac:dyDescent="0.25">
      <c r="A113" s="4" t="s">
        <v>796</v>
      </c>
      <c r="B113" s="4" t="s">
        <v>1025</v>
      </c>
      <c r="C113" s="4" t="s">
        <v>801</v>
      </c>
      <c r="D113" s="4"/>
      <c r="E113" s="4" t="s">
        <v>1026</v>
      </c>
      <c r="F113" s="5">
        <v>83027</v>
      </c>
      <c r="G113" s="5">
        <v>83027</v>
      </c>
      <c r="H113" s="5">
        <v>0</v>
      </c>
      <c r="I113" s="6">
        <f t="shared" si="3"/>
        <v>0</v>
      </c>
    </row>
    <row r="114" spans="1:9" ht="25.5" hidden="1" x14ac:dyDescent="0.25">
      <c r="A114" s="4" t="s">
        <v>796</v>
      </c>
      <c r="B114" s="4" t="s">
        <v>1027</v>
      </c>
      <c r="C114" s="4" t="s">
        <v>801</v>
      </c>
      <c r="D114" s="4"/>
      <c r="E114" s="4" t="s">
        <v>1028</v>
      </c>
      <c r="F114" s="5">
        <v>50000</v>
      </c>
      <c r="G114" s="5">
        <v>50000</v>
      </c>
      <c r="H114" s="5">
        <v>0</v>
      </c>
      <c r="I114" s="6">
        <f t="shared" si="3"/>
        <v>0</v>
      </c>
    </row>
    <row r="115" spans="1:9" hidden="1" x14ac:dyDescent="0.25">
      <c r="A115" s="4" t="s">
        <v>796</v>
      </c>
      <c r="B115" s="4" t="s">
        <v>1029</v>
      </c>
      <c r="C115" s="4" t="s">
        <v>798</v>
      </c>
      <c r="D115" s="4"/>
      <c r="E115" s="4" t="s">
        <v>1030</v>
      </c>
      <c r="F115" s="5">
        <v>392289</v>
      </c>
      <c r="G115" s="5">
        <v>392289</v>
      </c>
      <c r="H115" s="5">
        <v>0</v>
      </c>
      <c r="I115" s="6">
        <f t="shared" si="3"/>
        <v>0</v>
      </c>
    </row>
    <row r="116" spans="1:9" ht="25.5" hidden="1" x14ac:dyDescent="0.25">
      <c r="A116" s="4" t="s">
        <v>796</v>
      </c>
      <c r="B116" s="4" t="s">
        <v>1031</v>
      </c>
      <c r="C116" s="4" t="s">
        <v>876</v>
      </c>
      <c r="D116" s="4"/>
      <c r="E116" s="4" t="s">
        <v>1032</v>
      </c>
      <c r="F116" s="5">
        <v>432787.01</v>
      </c>
      <c r="G116" s="5">
        <v>432787.01</v>
      </c>
      <c r="H116" s="5">
        <v>0</v>
      </c>
      <c r="I116" s="6">
        <f t="shared" si="3"/>
        <v>0</v>
      </c>
    </row>
    <row r="117" spans="1:9" ht="25.5" hidden="1" x14ac:dyDescent="0.25">
      <c r="A117" s="4" t="s">
        <v>796</v>
      </c>
      <c r="B117" s="4" t="s">
        <v>1033</v>
      </c>
      <c r="C117" s="4" t="s">
        <v>801</v>
      </c>
      <c r="D117" s="4"/>
      <c r="E117" s="4" t="s">
        <v>1034</v>
      </c>
      <c r="F117" s="5">
        <v>86295</v>
      </c>
      <c r="G117" s="5">
        <v>86295</v>
      </c>
      <c r="H117" s="5">
        <v>0</v>
      </c>
      <c r="I117" s="6">
        <f t="shared" si="3"/>
        <v>0</v>
      </c>
    </row>
    <row r="118" spans="1:9" ht="25.5" hidden="1" x14ac:dyDescent="0.25">
      <c r="A118" s="4" t="s">
        <v>796</v>
      </c>
      <c r="B118" s="4" t="s">
        <v>1035</v>
      </c>
      <c r="C118" s="4" t="s">
        <v>801</v>
      </c>
      <c r="D118" s="4"/>
      <c r="E118" s="4" t="s">
        <v>1036</v>
      </c>
      <c r="F118" s="5">
        <v>131951.5</v>
      </c>
      <c r="G118" s="5">
        <v>131951.5</v>
      </c>
      <c r="H118" s="5">
        <v>0</v>
      </c>
      <c r="I118" s="6">
        <f t="shared" si="3"/>
        <v>0</v>
      </c>
    </row>
    <row r="119" spans="1:9" ht="25.5" hidden="1" x14ac:dyDescent="0.25">
      <c r="A119" s="4" t="s">
        <v>796</v>
      </c>
      <c r="B119" s="4" t="s">
        <v>1037</v>
      </c>
      <c r="C119" s="4" t="s">
        <v>801</v>
      </c>
      <c r="D119" s="4"/>
      <c r="E119" s="4" t="s">
        <v>1038</v>
      </c>
      <c r="F119" s="5">
        <v>37500</v>
      </c>
      <c r="G119" s="5">
        <v>37500</v>
      </c>
      <c r="H119" s="5">
        <v>0</v>
      </c>
      <c r="I119" s="6">
        <f t="shared" si="3"/>
        <v>0</v>
      </c>
    </row>
    <row r="120" spans="1:9" ht="25.5" hidden="1" x14ac:dyDescent="0.25">
      <c r="A120" s="4" t="s">
        <v>796</v>
      </c>
      <c r="B120" s="4" t="s">
        <v>1039</v>
      </c>
      <c r="C120" s="4" t="s">
        <v>1040</v>
      </c>
      <c r="D120" s="4"/>
      <c r="E120" s="4" t="s">
        <v>1041</v>
      </c>
      <c r="F120" s="5">
        <v>100000</v>
      </c>
      <c r="G120" s="5">
        <v>93038.03</v>
      </c>
      <c r="H120" s="5">
        <v>0</v>
      </c>
      <c r="I120" s="6">
        <f t="shared" si="3"/>
        <v>6961.9700000000012</v>
      </c>
    </row>
    <row r="121" spans="1:9" hidden="1" x14ac:dyDescent="0.25">
      <c r="A121" s="4" t="s">
        <v>796</v>
      </c>
      <c r="B121" s="4" t="s">
        <v>1179</v>
      </c>
      <c r="C121" s="4" t="s">
        <v>1180</v>
      </c>
      <c r="D121" s="4"/>
      <c r="E121" s="4" t="s">
        <v>1181</v>
      </c>
      <c r="F121" s="5">
        <v>101300</v>
      </c>
      <c r="G121" s="5">
        <v>100298.28</v>
      </c>
      <c r="H121" s="5">
        <v>0</v>
      </c>
      <c r="I121" s="6">
        <f t="shared" si="3"/>
        <v>1001.7200000000012</v>
      </c>
    </row>
    <row r="122" spans="1:9" ht="38.25" hidden="1" x14ac:dyDescent="0.25">
      <c r="A122" s="4" t="s">
        <v>796</v>
      </c>
      <c r="B122" s="4" t="s">
        <v>1340</v>
      </c>
      <c r="C122" s="4" t="s">
        <v>1341</v>
      </c>
      <c r="D122" s="4"/>
      <c r="E122" s="4" t="s">
        <v>1342</v>
      </c>
      <c r="F122" s="5">
        <v>75000</v>
      </c>
      <c r="G122" s="5">
        <v>74274.78</v>
      </c>
      <c r="H122" s="5">
        <v>0</v>
      </c>
      <c r="I122" s="6">
        <f t="shared" si="3"/>
        <v>725.22000000000116</v>
      </c>
    </row>
    <row r="123" spans="1:9" hidden="1" x14ac:dyDescent="0.25">
      <c r="A123" s="4" t="s">
        <v>796</v>
      </c>
      <c r="B123" s="4" t="s">
        <v>1343</v>
      </c>
      <c r="C123" s="4" t="s">
        <v>1341</v>
      </c>
      <c r="D123" s="4"/>
      <c r="E123" s="4" t="s">
        <v>1342</v>
      </c>
      <c r="F123" s="5">
        <v>80000</v>
      </c>
      <c r="G123" s="5">
        <v>79049.759999999995</v>
      </c>
      <c r="H123" s="5">
        <v>0</v>
      </c>
      <c r="I123" s="6">
        <f t="shared" si="3"/>
        <v>950.24000000000524</v>
      </c>
    </row>
    <row r="124" spans="1:9" hidden="1" x14ac:dyDescent="0.25">
      <c r="A124" s="4" t="s">
        <v>796</v>
      </c>
      <c r="B124" s="4" t="s">
        <v>1344</v>
      </c>
      <c r="C124" s="4" t="s">
        <v>1341</v>
      </c>
      <c r="D124" s="4"/>
      <c r="E124" s="4" t="s">
        <v>1342</v>
      </c>
      <c r="F124" s="5">
        <v>95000</v>
      </c>
      <c r="G124" s="5">
        <v>95000</v>
      </c>
      <c r="H124" s="5">
        <v>0</v>
      </c>
      <c r="I124" s="6">
        <f t="shared" si="3"/>
        <v>0</v>
      </c>
    </row>
    <row r="125" spans="1:9" hidden="1" x14ac:dyDescent="0.25">
      <c r="A125" s="4" t="s">
        <v>796</v>
      </c>
      <c r="B125" s="4" t="s">
        <v>1345</v>
      </c>
      <c r="C125" s="4" t="s">
        <v>1341</v>
      </c>
      <c r="D125" s="4"/>
      <c r="E125" s="4" t="s">
        <v>1342</v>
      </c>
      <c r="F125" s="5">
        <v>95000</v>
      </c>
      <c r="G125" s="5">
        <v>94492.01</v>
      </c>
      <c r="H125" s="5">
        <v>0</v>
      </c>
      <c r="I125" s="6">
        <f t="shared" si="3"/>
        <v>507.99000000000524</v>
      </c>
    </row>
    <row r="126" spans="1:9" hidden="1" x14ac:dyDescent="0.25">
      <c r="A126" s="4" t="s">
        <v>796</v>
      </c>
      <c r="B126" s="4" t="s">
        <v>1346</v>
      </c>
      <c r="C126" s="4" t="s">
        <v>1341</v>
      </c>
      <c r="D126" s="4"/>
      <c r="E126" s="4" t="s">
        <v>1342</v>
      </c>
      <c r="F126" s="5">
        <v>95000</v>
      </c>
      <c r="G126" s="5">
        <v>48812.480000000003</v>
      </c>
      <c r="H126" s="5">
        <v>0</v>
      </c>
      <c r="I126" s="6">
        <f t="shared" si="3"/>
        <v>46187.519999999997</v>
      </c>
    </row>
    <row r="127" spans="1:9" hidden="1" x14ac:dyDescent="0.25">
      <c r="A127" s="4" t="s">
        <v>796</v>
      </c>
      <c r="B127" s="4" t="s">
        <v>1414</v>
      </c>
      <c r="C127" s="4" t="s">
        <v>801</v>
      </c>
      <c r="D127" s="4"/>
      <c r="E127" s="4" t="s">
        <v>1415</v>
      </c>
      <c r="F127" s="5">
        <v>41493</v>
      </c>
      <c r="G127" s="5">
        <v>41493</v>
      </c>
      <c r="H127" s="5">
        <v>0</v>
      </c>
      <c r="I127" s="6">
        <f t="shared" si="3"/>
        <v>0</v>
      </c>
    </row>
    <row r="128" spans="1:9" ht="25.5" hidden="1" x14ac:dyDescent="0.25">
      <c r="A128" s="4" t="s">
        <v>796</v>
      </c>
      <c r="B128" s="4" t="s">
        <v>1416</v>
      </c>
      <c r="C128" s="4" t="s">
        <v>1417</v>
      </c>
      <c r="D128" s="4"/>
      <c r="E128" s="4" t="s">
        <v>1418</v>
      </c>
      <c r="F128" s="5">
        <v>46800</v>
      </c>
      <c r="G128" s="5">
        <v>46417.5</v>
      </c>
      <c r="H128" s="5">
        <v>0</v>
      </c>
      <c r="I128" s="6">
        <f t="shared" si="3"/>
        <v>382.5</v>
      </c>
    </row>
    <row r="129" spans="1:9" ht="25.5" hidden="1" x14ac:dyDescent="0.25">
      <c r="A129" s="4" t="s">
        <v>796</v>
      </c>
      <c r="B129" s="4" t="s">
        <v>1419</v>
      </c>
      <c r="C129" s="4" t="s">
        <v>798</v>
      </c>
      <c r="D129" s="4"/>
      <c r="E129" s="4" t="s">
        <v>1420</v>
      </c>
      <c r="F129" s="5">
        <v>46458</v>
      </c>
      <c r="G129" s="5">
        <v>46458</v>
      </c>
      <c r="H129" s="5">
        <v>0</v>
      </c>
      <c r="I129" s="6">
        <f t="shared" si="3"/>
        <v>0</v>
      </c>
    </row>
    <row r="130" spans="1:9" x14ac:dyDescent="0.25">
      <c r="A130" s="2" t="s">
        <v>14</v>
      </c>
      <c r="B130" s="2" t="s">
        <v>15</v>
      </c>
      <c r="C130" s="2" t="s">
        <v>16</v>
      </c>
      <c r="D130" s="2" t="s">
        <v>17</v>
      </c>
      <c r="E130" s="2" t="s">
        <v>18</v>
      </c>
      <c r="F130" s="3">
        <v>1241002.45</v>
      </c>
      <c r="G130" s="3">
        <v>1185502.21</v>
      </c>
      <c r="H130" s="3">
        <v>30000</v>
      </c>
      <c r="I130" s="3">
        <v>85500.239999999991</v>
      </c>
    </row>
    <row r="131" spans="1:9" ht="25.5" x14ac:dyDescent="0.25">
      <c r="A131" s="4" t="s">
        <v>1185</v>
      </c>
      <c r="B131" s="4" t="s">
        <v>1186</v>
      </c>
      <c r="C131" s="4" t="s">
        <v>763</v>
      </c>
      <c r="D131" s="4"/>
      <c r="E131" s="4" t="s">
        <v>1187</v>
      </c>
      <c r="F131" s="5">
        <v>700705</v>
      </c>
      <c r="G131" s="5">
        <v>687311.94</v>
      </c>
      <c r="H131" s="5">
        <v>0</v>
      </c>
      <c r="I131" s="6">
        <f>IF(F131-G131+H131 &lt; 0, 0, F131-G131+H131)</f>
        <v>13393.060000000056</v>
      </c>
    </row>
    <row r="132" spans="1:9" ht="25.5" x14ac:dyDescent="0.25">
      <c r="A132" s="4" t="s">
        <v>1185</v>
      </c>
      <c r="B132" s="4" t="s">
        <v>1188</v>
      </c>
      <c r="C132" s="4" t="s">
        <v>763</v>
      </c>
      <c r="D132" s="4"/>
      <c r="E132" s="4" t="s">
        <v>1189</v>
      </c>
      <c r="F132" s="5">
        <v>510000</v>
      </c>
      <c r="G132" s="5">
        <v>461702.02</v>
      </c>
      <c r="H132" s="5">
        <v>0</v>
      </c>
      <c r="I132" s="6">
        <f>IF(F132-G132+H132 &lt; 0, 0, F132-G132+H132)</f>
        <v>48297.979999999981</v>
      </c>
    </row>
    <row r="133" spans="1:9" x14ac:dyDescent="0.25">
      <c r="A133" s="4" t="s">
        <v>1185</v>
      </c>
      <c r="B133" s="4" t="s">
        <v>1190</v>
      </c>
      <c r="C133" s="4" t="s">
        <v>763</v>
      </c>
      <c r="D133" s="4"/>
      <c r="E133" s="4" t="s">
        <v>1191</v>
      </c>
      <c r="F133" s="5">
        <v>394087.5</v>
      </c>
      <c r="G133" s="5">
        <v>376802.81</v>
      </c>
      <c r="H133" s="5">
        <v>0</v>
      </c>
      <c r="I133" s="6">
        <f>IF(F133-G133+H133 &lt; 0, 0, F133-G133+H133)</f>
        <v>17284.690000000002</v>
      </c>
    </row>
    <row r="134" spans="1:9" x14ac:dyDescent="0.25">
      <c r="A134" s="4" t="s">
        <v>1185</v>
      </c>
      <c r="B134" s="4" t="s">
        <v>1192</v>
      </c>
      <c r="C134" s="4" t="s">
        <v>763</v>
      </c>
      <c r="D134" s="4"/>
      <c r="E134" s="4" t="s">
        <v>1193</v>
      </c>
      <c r="F134" s="5">
        <v>270823.09999999998</v>
      </c>
      <c r="G134" s="5">
        <v>247414.72</v>
      </c>
      <c r="H134" s="5">
        <v>0</v>
      </c>
      <c r="I134" s="6">
        <f>IF(F134-G134+H134 &lt; 0, 0, F134-G134+H134)</f>
        <v>23408.379999999976</v>
      </c>
    </row>
    <row r="135" spans="1:9" ht="25.5" x14ac:dyDescent="0.25">
      <c r="A135" s="4" t="s">
        <v>1185</v>
      </c>
      <c r="B135" s="4" t="s">
        <v>1194</v>
      </c>
      <c r="C135" s="4" t="s">
        <v>763</v>
      </c>
      <c r="D135" s="4"/>
      <c r="E135" s="4" t="s">
        <v>1195</v>
      </c>
      <c r="F135" s="5">
        <v>438631.35</v>
      </c>
      <c r="G135" s="5">
        <v>438631.34</v>
      </c>
      <c r="H135" s="5">
        <v>0</v>
      </c>
      <c r="I135" s="6">
        <f>IF(F135-G135+H135 &lt; 0, 0, F135-G135+H135)</f>
        <v>9.9999999511055648E-3</v>
      </c>
    </row>
    <row r="136" spans="1:9" x14ac:dyDescent="0.25">
      <c r="A136" s="2" t="s">
        <v>19</v>
      </c>
      <c r="B136" s="2" t="s">
        <v>20</v>
      </c>
      <c r="C136" s="2" t="s">
        <v>21</v>
      </c>
      <c r="D136" s="2" t="s">
        <v>22</v>
      </c>
      <c r="E136" s="2" t="s">
        <v>23</v>
      </c>
      <c r="F136" s="3">
        <v>807763.35</v>
      </c>
      <c r="G136" s="3">
        <v>805057.45</v>
      </c>
      <c r="H136" s="3">
        <v>24151.75</v>
      </c>
      <c r="I136" s="3">
        <v>26857.65</v>
      </c>
    </row>
    <row r="137" spans="1:9" x14ac:dyDescent="0.25">
      <c r="A137" s="2" t="s">
        <v>19</v>
      </c>
      <c r="B137" s="2" t="s">
        <v>24</v>
      </c>
      <c r="C137" s="2" t="s">
        <v>25</v>
      </c>
      <c r="D137" s="2" t="s">
        <v>12</v>
      </c>
      <c r="E137" s="2" t="s">
        <v>26</v>
      </c>
      <c r="F137" s="3">
        <v>1536026.92</v>
      </c>
      <c r="G137" s="3">
        <v>1575580.9</v>
      </c>
      <c r="H137" s="3">
        <v>31</v>
      </c>
      <c r="I137" s="3">
        <v>0</v>
      </c>
    </row>
    <row r="138" spans="1:9" x14ac:dyDescent="0.25">
      <c r="A138" s="2" t="s">
        <v>19</v>
      </c>
      <c r="B138" s="2" t="s">
        <v>27</v>
      </c>
      <c r="C138" s="2" t="s">
        <v>28</v>
      </c>
      <c r="D138" s="2" t="s">
        <v>22</v>
      </c>
      <c r="E138" s="2" t="s">
        <v>29</v>
      </c>
      <c r="F138" s="3">
        <v>775959.58</v>
      </c>
      <c r="G138" s="3">
        <v>777806.92</v>
      </c>
      <c r="H138" s="3">
        <v>1</v>
      </c>
      <c r="I138" s="3">
        <v>0</v>
      </c>
    </row>
    <row r="139" spans="1:9" x14ac:dyDescent="0.25">
      <c r="A139" s="2" t="s">
        <v>19</v>
      </c>
      <c r="B139" s="2" t="s">
        <v>30</v>
      </c>
      <c r="C139" s="2" t="s">
        <v>31</v>
      </c>
      <c r="D139" s="2" t="s">
        <v>17</v>
      </c>
      <c r="E139" s="2" t="s">
        <v>32</v>
      </c>
      <c r="F139" s="3">
        <v>1033512</v>
      </c>
      <c r="G139" s="3">
        <v>1057110.75</v>
      </c>
      <c r="H139" s="3">
        <v>30000</v>
      </c>
      <c r="I139" s="3">
        <v>6401.25</v>
      </c>
    </row>
    <row r="140" spans="1:9" ht="25.5" x14ac:dyDescent="0.25">
      <c r="A140" s="4" t="s">
        <v>793</v>
      </c>
      <c r="B140" s="4" t="s">
        <v>794</v>
      </c>
      <c r="C140" s="4" t="s">
        <v>763</v>
      </c>
      <c r="D140" s="4"/>
      <c r="E140" s="4" t="s">
        <v>795</v>
      </c>
      <c r="F140" s="5">
        <v>715514.16</v>
      </c>
      <c r="G140" s="5">
        <v>302017.62</v>
      </c>
      <c r="H140" s="5">
        <v>0</v>
      </c>
      <c r="I140" s="6">
        <f>IF(F140-G140+H140 &lt; 0, 0, F140-G140+H140)</f>
        <v>413496.54000000004</v>
      </c>
    </row>
    <row r="141" spans="1:9" ht="25.5" x14ac:dyDescent="0.25">
      <c r="A141" s="4" t="s">
        <v>793</v>
      </c>
      <c r="B141" s="4" t="s">
        <v>1196</v>
      </c>
      <c r="C141" s="4" t="s">
        <v>763</v>
      </c>
      <c r="D141" s="4"/>
      <c r="E141" s="4" t="s">
        <v>1197</v>
      </c>
      <c r="F141" s="5">
        <v>279707</v>
      </c>
      <c r="G141" s="5">
        <v>279706.36</v>
      </c>
      <c r="H141" s="5">
        <v>0</v>
      </c>
      <c r="I141" s="6">
        <f>IF(F141-G141+H141 &lt; 0, 0, F141-G141+H141)</f>
        <v>0.64000000001396984</v>
      </c>
    </row>
    <row r="142" spans="1:9" x14ac:dyDescent="0.25">
      <c r="A142" s="2" t="s">
        <v>33</v>
      </c>
      <c r="B142" s="2" t="s">
        <v>34</v>
      </c>
      <c r="C142" s="2" t="s">
        <v>35</v>
      </c>
      <c r="D142" s="2" t="s">
        <v>12</v>
      </c>
      <c r="E142" s="2" t="s">
        <v>36</v>
      </c>
      <c r="F142" s="3">
        <v>895255.55</v>
      </c>
      <c r="G142" s="3">
        <v>856293.25</v>
      </c>
      <c r="H142" s="3">
        <v>25688.799999999999</v>
      </c>
      <c r="I142" s="3">
        <v>64651.1</v>
      </c>
    </row>
    <row r="143" spans="1:9" x14ac:dyDescent="0.25">
      <c r="A143" s="2" t="s">
        <v>33</v>
      </c>
      <c r="B143" s="2" t="s">
        <v>37</v>
      </c>
      <c r="C143" s="2" t="s">
        <v>38</v>
      </c>
      <c r="D143" s="2" t="s">
        <v>12</v>
      </c>
      <c r="E143" s="2" t="s">
        <v>39</v>
      </c>
      <c r="F143" s="3">
        <v>6076063.4500000002</v>
      </c>
      <c r="G143" s="3">
        <v>6137323.3399999999</v>
      </c>
      <c r="H143" s="3">
        <v>30000</v>
      </c>
      <c r="I143" s="3">
        <v>0</v>
      </c>
    </row>
    <row r="144" spans="1:9" x14ac:dyDescent="0.25">
      <c r="A144" s="2" t="s">
        <v>40</v>
      </c>
      <c r="B144" s="2" t="s">
        <v>41</v>
      </c>
      <c r="C144" s="2" t="s">
        <v>42</v>
      </c>
      <c r="D144" s="2" t="s">
        <v>12</v>
      </c>
      <c r="E144" s="2" t="s">
        <v>43</v>
      </c>
      <c r="F144" s="3">
        <v>1886773.7999999998</v>
      </c>
      <c r="G144" s="3">
        <v>1600723.5699999998</v>
      </c>
      <c r="H144" s="3">
        <v>935.75</v>
      </c>
      <c r="I144" s="3">
        <v>286985.98</v>
      </c>
    </row>
    <row r="145" spans="1:9" x14ac:dyDescent="0.25">
      <c r="A145" s="2" t="s">
        <v>40</v>
      </c>
      <c r="B145" s="2" t="s">
        <v>44</v>
      </c>
      <c r="C145" s="2" t="s">
        <v>42</v>
      </c>
      <c r="D145" s="2" t="s">
        <v>12</v>
      </c>
      <c r="E145" s="2" t="s">
        <v>45</v>
      </c>
      <c r="F145" s="3">
        <v>300722.40999999997</v>
      </c>
      <c r="G145" s="3">
        <v>259467.45</v>
      </c>
      <c r="H145" s="3">
        <v>3355.34</v>
      </c>
      <c r="I145" s="3">
        <v>44610.3</v>
      </c>
    </row>
    <row r="146" spans="1:9" x14ac:dyDescent="0.25">
      <c r="A146" s="2" t="s">
        <v>40</v>
      </c>
      <c r="B146" s="2" t="s">
        <v>46</v>
      </c>
      <c r="C146" s="2" t="s">
        <v>42</v>
      </c>
      <c r="D146" s="2" t="s">
        <v>12</v>
      </c>
      <c r="E146" s="2" t="s">
        <v>47</v>
      </c>
      <c r="F146" s="3">
        <v>2069751.0699999998</v>
      </c>
      <c r="G146" s="3">
        <v>1760878.6899999997</v>
      </c>
      <c r="H146" s="3">
        <v>25708.91</v>
      </c>
      <c r="I146" s="3">
        <v>334581.28999999998</v>
      </c>
    </row>
    <row r="147" spans="1:9" x14ac:dyDescent="0.25">
      <c r="A147" s="2" t="s">
        <v>40</v>
      </c>
      <c r="B147" s="2" t="s">
        <v>48</v>
      </c>
      <c r="C147" s="2" t="s">
        <v>49</v>
      </c>
      <c r="D147" s="2" t="s">
        <v>22</v>
      </c>
      <c r="E147" s="2" t="s">
        <v>50</v>
      </c>
      <c r="F147" s="3">
        <v>563972.6</v>
      </c>
      <c r="G147" s="3">
        <v>0</v>
      </c>
      <c r="H147" s="3">
        <v>0</v>
      </c>
      <c r="I147" s="3">
        <v>563972.6</v>
      </c>
    </row>
    <row r="148" spans="1:9" x14ac:dyDescent="0.25">
      <c r="A148" s="2" t="s">
        <v>40</v>
      </c>
      <c r="B148" s="2" t="s">
        <v>51</v>
      </c>
      <c r="C148" s="2" t="s">
        <v>52</v>
      </c>
      <c r="D148" s="2" t="s">
        <v>53</v>
      </c>
      <c r="E148" s="2" t="s">
        <v>54</v>
      </c>
      <c r="F148" s="3">
        <v>627384.92000000004</v>
      </c>
      <c r="G148" s="3">
        <v>0</v>
      </c>
      <c r="H148" s="3">
        <v>0</v>
      </c>
      <c r="I148" s="3">
        <v>627384.92000000004</v>
      </c>
    </row>
    <row r="149" spans="1:9" x14ac:dyDescent="0.25">
      <c r="A149" s="4" t="s">
        <v>1198</v>
      </c>
      <c r="B149" s="4" t="s">
        <v>1199</v>
      </c>
      <c r="C149" s="4" t="s">
        <v>1200</v>
      </c>
      <c r="D149" s="4"/>
      <c r="E149" s="4" t="s">
        <v>1201</v>
      </c>
      <c r="F149" s="5">
        <v>275000</v>
      </c>
      <c r="G149" s="5">
        <v>241455.96</v>
      </c>
      <c r="H149" s="5">
        <v>0</v>
      </c>
      <c r="I149" s="6">
        <f>IF(F149-G149+H149 &lt; 0, 0, F149-G149+H149)</f>
        <v>33544.040000000008</v>
      </c>
    </row>
    <row r="150" spans="1:9" x14ac:dyDescent="0.25">
      <c r="A150" s="4" t="s">
        <v>1198</v>
      </c>
      <c r="B150" s="4" t="s">
        <v>1202</v>
      </c>
      <c r="C150" s="4" t="s">
        <v>1203</v>
      </c>
      <c r="D150" s="4"/>
      <c r="E150" s="4" t="s">
        <v>1201</v>
      </c>
      <c r="F150" s="5">
        <v>85000</v>
      </c>
      <c r="G150" s="5">
        <v>75723.58</v>
      </c>
      <c r="H150" s="5">
        <v>0</v>
      </c>
      <c r="I150" s="6">
        <f>IF(F150-G150+H150 &lt; 0, 0, F150-G150+H150)</f>
        <v>9276.4199999999983</v>
      </c>
    </row>
    <row r="151" spans="1:9" x14ac:dyDescent="0.25">
      <c r="A151" s="2" t="s">
        <v>55</v>
      </c>
      <c r="B151" s="2" t="s">
        <v>56</v>
      </c>
      <c r="C151" s="2" t="s">
        <v>11</v>
      </c>
      <c r="D151" s="2" t="s">
        <v>12</v>
      </c>
      <c r="E151" s="2" t="s">
        <v>57</v>
      </c>
      <c r="F151" s="3">
        <v>1794292.9299999997</v>
      </c>
      <c r="G151" s="3">
        <v>1702023.4</v>
      </c>
      <c r="H151" s="3">
        <v>30000</v>
      </c>
      <c r="I151" s="3">
        <v>122269.52999999997</v>
      </c>
    </row>
    <row r="152" spans="1:9" x14ac:dyDescent="0.25">
      <c r="A152" s="2" t="s">
        <v>58</v>
      </c>
      <c r="B152" s="2" t="s">
        <v>59</v>
      </c>
      <c r="C152" s="2" t="s">
        <v>60</v>
      </c>
      <c r="D152" s="2" t="s">
        <v>61</v>
      </c>
      <c r="E152" s="2" t="s">
        <v>62</v>
      </c>
      <c r="F152" s="3">
        <v>635596.5</v>
      </c>
      <c r="G152" s="3">
        <v>632564.65</v>
      </c>
      <c r="H152" s="3">
        <v>18976.95</v>
      </c>
      <c r="I152" s="3">
        <v>22008.799999999999</v>
      </c>
    </row>
    <row r="153" spans="1:9" x14ac:dyDescent="0.25">
      <c r="A153" s="2" t="s">
        <v>58</v>
      </c>
      <c r="B153" s="2" t="s">
        <v>63</v>
      </c>
      <c r="C153" s="2" t="s">
        <v>49</v>
      </c>
      <c r="D153" s="2" t="s">
        <v>17</v>
      </c>
      <c r="E153" s="2" t="s">
        <v>64</v>
      </c>
      <c r="F153" s="3">
        <v>355873.5</v>
      </c>
      <c r="G153" s="3">
        <v>342155.23</v>
      </c>
      <c r="H153" s="3">
        <v>10264.689999999999</v>
      </c>
      <c r="I153" s="3">
        <v>23982.959999999999</v>
      </c>
    </row>
    <row r="154" spans="1:9" x14ac:dyDescent="0.25">
      <c r="A154" s="2" t="s">
        <v>65</v>
      </c>
      <c r="B154" s="2" t="s">
        <v>66</v>
      </c>
      <c r="C154" s="2" t="s">
        <v>67</v>
      </c>
      <c r="D154" s="2" t="s">
        <v>12</v>
      </c>
      <c r="E154" s="2" t="s">
        <v>68</v>
      </c>
      <c r="F154" s="3">
        <v>592866.77</v>
      </c>
      <c r="G154" s="3">
        <v>0</v>
      </c>
      <c r="H154" s="3">
        <v>0</v>
      </c>
      <c r="I154" s="3">
        <v>592866.77</v>
      </c>
    </row>
    <row r="155" spans="1:9" x14ac:dyDescent="0.25">
      <c r="A155" s="2" t="s">
        <v>65</v>
      </c>
      <c r="B155" s="2" t="s">
        <v>69</v>
      </c>
      <c r="C155" s="2" t="s">
        <v>67</v>
      </c>
      <c r="D155" s="2" t="s">
        <v>12</v>
      </c>
      <c r="E155" s="2" t="s">
        <v>70</v>
      </c>
      <c r="F155" s="3">
        <v>924455.32</v>
      </c>
      <c r="G155" s="3">
        <v>0</v>
      </c>
      <c r="H155" s="3">
        <v>0</v>
      </c>
      <c r="I155" s="3">
        <v>924455.32</v>
      </c>
    </row>
    <row r="156" spans="1:9" x14ac:dyDescent="0.25">
      <c r="A156" s="2" t="s">
        <v>65</v>
      </c>
      <c r="B156" s="2" t="s">
        <v>71</v>
      </c>
      <c r="C156" s="2" t="s">
        <v>72</v>
      </c>
      <c r="D156" s="2" t="s">
        <v>61</v>
      </c>
      <c r="E156" s="2" t="s">
        <v>73</v>
      </c>
      <c r="F156" s="3">
        <v>1051193.5799999998</v>
      </c>
      <c r="G156" s="3">
        <v>0</v>
      </c>
      <c r="H156" s="3">
        <v>0</v>
      </c>
      <c r="I156" s="3">
        <v>1051193.5799999998</v>
      </c>
    </row>
    <row r="157" spans="1:9" x14ac:dyDescent="0.25">
      <c r="A157" s="2" t="s">
        <v>65</v>
      </c>
      <c r="B157" s="2" t="s">
        <v>74</v>
      </c>
      <c r="C157" s="2" t="s">
        <v>75</v>
      </c>
      <c r="D157" s="2" t="s">
        <v>22</v>
      </c>
      <c r="E157" s="2" t="s">
        <v>76</v>
      </c>
      <c r="F157" s="3">
        <v>809873.8</v>
      </c>
      <c r="G157" s="3">
        <v>813133.24</v>
      </c>
      <c r="H157" s="3">
        <v>0</v>
      </c>
      <c r="I157" s="3">
        <v>0</v>
      </c>
    </row>
    <row r="158" spans="1:9" x14ac:dyDescent="0.25">
      <c r="A158" s="2" t="s">
        <v>77</v>
      </c>
      <c r="B158" s="2" t="s">
        <v>78</v>
      </c>
      <c r="C158" s="2" t="s">
        <v>79</v>
      </c>
      <c r="D158" s="2" t="s">
        <v>17</v>
      </c>
      <c r="E158" s="2" t="s">
        <v>80</v>
      </c>
      <c r="F158" s="3">
        <v>525788.9</v>
      </c>
      <c r="G158" s="3">
        <v>351452.9</v>
      </c>
      <c r="H158" s="3">
        <v>10543.6</v>
      </c>
      <c r="I158" s="3">
        <v>184879.6</v>
      </c>
    </row>
    <row r="159" spans="1:9" ht="25.5" x14ac:dyDescent="0.25">
      <c r="A159" s="4" t="s">
        <v>755</v>
      </c>
      <c r="B159" s="4" t="s">
        <v>756</v>
      </c>
      <c r="C159" s="4" t="s">
        <v>757</v>
      </c>
      <c r="D159" s="4"/>
      <c r="E159" s="4" t="s">
        <v>758</v>
      </c>
      <c r="F159" s="5">
        <v>13940</v>
      </c>
      <c r="G159" s="5">
        <v>13940</v>
      </c>
      <c r="H159" s="5">
        <v>0</v>
      </c>
      <c r="I159" s="6">
        <f>IF(F159-G159+H159 &lt; 0, 0, F159-G159+H159)</f>
        <v>0</v>
      </c>
    </row>
    <row r="160" spans="1:9" ht="25.5" x14ac:dyDescent="0.25">
      <c r="A160" s="4" t="s">
        <v>755</v>
      </c>
      <c r="B160" s="4" t="s">
        <v>759</v>
      </c>
      <c r="C160" s="4" t="s">
        <v>760</v>
      </c>
      <c r="D160" s="4"/>
      <c r="E160" s="4" t="s">
        <v>758</v>
      </c>
      <c r="F160" s="5">
        <v>32760.63</v>
      </c>
      <c r="G160" s="5">
        <v>32760.63</v>
      </c>
      <c r="H160" s="5">
        <v>0</v>
      </c>
      <c r="I160" s="6">
        <f>IF(F160-G160+H160 &lt; 0, 0, F160-G160+H160)</f>
        <v>0</v>
      </c>
    </row>
    <row r="161" spans="1:9" x14ac:dyDescent="0.25">
      <c r="A161" s="2" t="s">
        <v>81</v>
      </c>
      <c r="B161" s="2" t="s">
        <v>82</v>
      </c>
      <c r="C161" s="2" t="s">
        <v>83</v>
      </c>
      <c r="D161" s="2" t="s">
        <v>12</v>
      </c>
      <c r="E161" s="2" t="s">
        <v>84</v>
      </c>
      <c r="F161" s="3">
        <v>939907.61</v>
      </c>
      <c r="G161" s="3">
        <v>988591.64</v>
      </c>
      <c r="H161" s="3">
        <v>29657.78</v>
      </c>
      <c r="I161" s="3">
        <v>0</v>
      </c>
    </row>
    <row r="162" spans="1:9" x14ac:dyDescent="0.25">
      <c r="A162" s="2" t="s">
        <v>81</v>
      </c>
      <c r="B162" s="2" t="s">
        <v>85</v>
      </c>
      <c r="C162" s="2" t="s">
        <v>83</v>
      </c>
      <c r="D162" s="2" t="s">
        <v>12</v>
      </c>
      <c r="E162" s="2" t="s">
        <v>86</v>
      </c>
      <c r="F162" s="3">
        <v>927851.04</v>
      </c>
      <c r="G162" s="3">
        <v>976541.05999999994</v>
      </c>
      <c r="H162" s="3">
        <v>29296.23</v>
      </c>
      <c r="I162" s="3">
        <v>0</v>
      </c>
    </row>
    <row r="163" spans="1:9" x14ac:dyDescent="0.25">
      <c r="A163" s="2" t="s">
        <v>81</v>
      </c>
      <c r="B163" s="2" t="s">
        <v>87</v>
      </c>
      <c r="C163" s="2" t="s">
        <v>75</v>
      </c>
      <c r="D163" s="2" t="s">
        <v>22</v>
      </c>
      <c r="E163" s="2" t="s">
        <v>88</v>
      </c>
      <c r="F163" s="3">
        <v>1217493.2</v>
      </c>
      <c r="G163" s="3">
        <v>0</v>
      </c>
      <c r="H163" s="3">
        <v>0</v>
      </c>
      <c r="I163" s="3">
        <v>1217493.2</v>
      </c>
    </row>
    <row r="164" spans="1:9" ht="25.5" x14ac:dyDescent="0.25">
      <c r="A164" s="4" t="s">
        <v>1055</v>
      </c>
      <c r="B164" s="4" t="s">
        <v>1056</v>
      </c>
      <c r="C164" s="4" t="s">
        <v>757</v>
      </c>
      <c r="D164" s="4"/>
      <c r="E164" s="4" t="s">
        <v>1057</v>
      </c>
      <c r="F164" s="5">
        <v>2412.8000000000002</v>
      </c>
      <c r="G164" s="5">
        <v>2412.8000000000002</v>
      </c>
      <c r="H164" s="5">
        <v>0</v>
      </c>
      <c r="I164" s="6">
        <f>IF(F164-G164+H164 &lt; 0, 0, F164-G164+H164)</f>
        <v>0</v>
      </c>
    </row>
    <row r="165" spans="1:9" x14ac:dyDescent="0.25">
      <c r="A165" s="2" t="s">
        <v>89</v>
      </c>
      <c r="B165" s="2" t="s">
        <v>90</v>
      </c>
      <c r="C165" s="2" t="s">
        <v>91</v>
      </c>
      <c r="D165" s="2" t="s">
        <v>92</v>
      </c>
      <c r="E165" s="2" t="s">
        <v>93</v>
      </c>
      <c r="F165" s="3">
        <v>2582780.88</v>
      </c>
      <c r="G165" s="3">
        <v>2648043.5599999996</v>
      </c>
      <c r="H165" s="3">
        <v>30000</v>
      </c>
      <c r="I165" s="3">
        <v>0</v>
      </c>
    </row>
    <row r="166" spans="1:9" x14ac:dyDescent="0.25">
      <c r="A166" s="2" t="s">
        <v>94</v>
      </c>
      <c r="B166" s="2" t="s">
        <v>95</v>
      </c>
      <c r="C166" s="2" t="s">
        <v>21</v>
      </c>
      <c r="D166" s="2" t="s">
        <v>22</v>
      </c>
      <c r="E166" s="2" t="s">
        <v>96</v>
      </c>
      <c r="F166" s="3">
        <v>3241473.45</v>
      </c>
      <c r="G166" s="3">
        <v>2778738.35</v>
      </c>
      <c r="H166" s="3">
        <v>30000</v>
      </c>
      <c r="I166" s="3">
        <v>492735.1</v>
      </c>
    </row>
    <row r="167" spans="1:9" x14ac:dyDescent="0.25">
      <c r="A167" s="2" t="s">
        <v>94</v>
      </c>
      <c r="B167" s="2" t="s">
        <v>97</v>
      </c>
      <c r="C167" s="2" t="s">
        <v>79</v>
      </c>
      <c r="D167" s="2" t="s">
        <v>17</v>
      </c>
      <c r="E167" s="2" t="s">
        <v>98</v>
      </c>
      <c r="F167" s="3">
        <v>935727.1</v>
      </c>
      <c r="G167" s="3">
        <v>964844.30999999994</v>
      </c>
      <c r="H167" s="3">
        <v>28945.34</v>
      </c>
      <c r="I167" s="3">
        <v>0</v>
      </c>
    </row>
    <row r="168" spans="1:9" x14ac:dyDescent="0.25">
      <c r="A168" s="2" t="s">
        <v>99</v>
      </c>
      <c r="B168" s="2" t="s">
        <v>100</v>
      </c>
      <c r="C168" s="2" t="s">
        <v>75</v>
      </c>
      <c r="D168" s="2" t="s">
        <v>22</v>
      </c>
      <c r="E168" s="2" t="s">
        <v>101</v>
      </c>
      <c r="F168" s="3">
        <v>1303609.0999999999</v>
      </c>
      <c r="G168" s="3">
        <v>445518.32999999996</v>
      </c>
      <c r="H168" s="3">
        <v>12313.15</v>
      </c>
      <c r="I168" s="3">
        <v>870403.92</v>
      </c>
    </row>
    <row r="169" spans="1:9" x14ac:dyDescent="0.25">
      <c r="A169" s="2" t="s">
        <v>99</v>
      </c>
      <c r="B169" s="2" t="s">
        <v>102</v>
      </c>
      <c r="C169" s="2" t="s">
        <v>103</v>
      </c>
      <c r="D169" s="2" t="s">
        <v>22</v>
      </c>
      <c r="E169" s="2" t="s">
        <v>104</v>
      </c>
      <c r="F169" s="3">
        <v>2350566.17</v>
      </c>
      <c r="G169" s="3">
        <v>887747</v>
      </c>
      <c r="H169" s="3">
        <v>26632.41</v>
      </c>
      <c r="I169" s="3">
        <v>1489451.5799999998</v>
      </c>
    </row>
    <row r="170" spans="1:9" x14ac:dyDescent="0.25">
      <c r="A170" s="4" t="s">
        <v>1108</v>
      </c>
      <c r="B170" s="4" t="s">
        <v>1109</v>
      </c>
      <c r="C170" s="4" t="s">
        <v>1110</v>
      </c>
      <c r="D170" s="4"/>
      <c r="E170" s="4" t="s">
        <v>1111</v>
      </c>
      <c r="F170" s="5">
        <v>12292.29</v>
      </c>
      <c r="G170" s="5">
        <v>9823.5499999999993</v>
      </c>
      <c r="H170" s="5">
        <v>0</v>
      </c>
      <c r="I170" s="6">
        <f>IF(F170-G170+H170 &lt; 0, 0, F170-G170+H170)</f>
        <v>2468.7400000000016</v>
      </c>
    </row>
    <row r="171" spans="1:9" x14ac:dyDescent="0.25">
      <c r="A171" s="4" t="s">
        <v>1108</v>
      </c>
      <c r="B171" s="4" t="s">
        <v>1204</v>
      </c>
      <c r="C171" s="4" t="s">
        <v>1205</v>
      </c>
      <c r="D171" s="4"/>
      <c r="E171" s="4" t="s">
        <v>1206</v>
      </c>
      <c r="F171" s="5">
        <v>133816.84</v>
      </c>
      <c r="G171" s="5">
        <v>133816.84</v>
      </c>
      <c r="H171" s="5">
        <v>0</v>
      </c>
      <c r="I171" s="6">
        <f>IF(F171-G171+H171 &lt; 0, 0, F171-G171+H171)</f>
        <v>0</v>
      </c>
    </row>
    <row r="172" spans="1:9" x14ac:dyDescent="0.25">
      <c r="A172" s="4" t="s">
        <v>1108</v>
      </c>
      <c r="B172" s="4" t="s">
        <v>1207</v>
      </c>
      <c r="C172" s="4" t="s">
        <v>1208</v>
      </c>
      <c r="D172" s="4"/>
      <c r="E172" s="4" t="s">
        <v>1206</v>
      </c>
      <c r="F172" s="5">
        <v>83133.84</v>
      </c>
      <c r="G172" s="5">
        <v>83133.84</v>
      </c>
      <c r="H172" s="5">
        <v>0</v>
      </c>
      <c r="I172" s="6">
        <f>IF(F172-G172+H172 &lt; 0, 0, F172-G172+H172)</f>
        <v>0</v>
      </c>
    </row>
    <row r="173" spans="1:9" x14ac:dyDescent="0.25">
      <c r="A173" s="2" t="s">
        <v>105</v>
      </c>
      <c r="B173" s="2" t="s">
        <v>106</v>
      </c>
      <c r="C173" s="2" t="s">
        <v>107</v>
      </c>
      <c r="D173" s="2" t="s">
        <v>22</v>
      </c>
      <c r="E173" s="2" t="s">
        <v>108</v>
      </c>
      <c r="F173" s="3">
        <v>365363.15</v>
      </c>
      <c r="G173" s="3">
        <v>365526.6</v>
      </c>
      <c r="H173" s="3">
        <v>10965.8</v>
      </c>
      <c r="I173" s="3">
        <v>10802.35</v>
      </c>
    </row>
    <row r="174" spans="1:9" x14ac:dyDescent="0.25">
      <c r="A174" s="2" t="s">
        <v>105</v>
      </c>
      <c r="B174" s="2" t="s">
        <v>109</v>
      </c>
      <c r="C174" s="2" t="s">
        <v>110</v>
      </c>
      <c r="D174" s="2" t="s">
        <v>22</v>
      </c>
      <c r="E174" s="2" t="s">
        <v>111</v>
      </c>
      <c r="F174" s="3">
        <v>806531.7</v>
      </c>
      <c r="G174" s="3">
        <v>818438.55999999994</v>
      </c>
      <c r="H174" s="3">
        <v>6446.07</v>
      </c>
      <c r="I174" s="3">
        <v>0</v>
      </c>
    </row>
    <row r="175" spans="1:9" x14ac:dyDescent="0.25">
      <c r="A175" s="2" t="s">
        <v>105</v>
      </c>
      <c r="B175" s="2" t="s">
        <v>112</v>
      </c>
      <c r="C175" s="2" t="s">
        <v>113</v>
      </c>
      <c r="D175" s="2" t="s">
        <v>92</v>
      </c>
      <c r="E175" s="2" t="s">
        <v>114</v>
      </c>
      <c r="F175" s="3">
        <v>5302124.2799999993</v>
      </c>
      <c r="G175" s="3">
        <v>5326420.47</v>
      </c>
      <c r="H175" s="3">
        <v>30000</v>
      </c>
      <c r="I175" s="3">
        <v>5703.8099999999995</v>
      </c>
    </row>
    <row r="176" spans="1:9" x14ac:dyDescent="0.25">
      <c r="A176" s="2" t="s">
        <v>105</v>
      </c>
      <c r="B176" s="2" t="s">
        <v>115</v>
      </c>
      <c r="C176" s="2" t="s">
        <v>103</v>
      </c>
      <c r="D176" s="2" t="s">
        <v>17</v>
      </c>
      <c r="E176" s="2" t="s">
        <v>116</v>
      </c>
      <c r="F176" s="3">
        <v>217082.95</v>
      </c>
      <c r="G176" s="3">
        <v>212964.2</v>
      </c>
      <c r="H176" s="3">
        <v>6388.91</v>
      </c>
      <c r="I176" s="3">
        <v>10507.66</v>
      </c>
    </row>
    <row r="177" spans="1:9" x14ac:dyDescent="0.25">
      <c r="A177" s="2" t="s">
        <v>117</v>
      </c>
      <c r="B177" s="2" t="s">
        <v>118</v>
      </c>
      <c r="C177" s="2" t="s">
        <v>16</v>
      </c>
      <c r="D177" s="2" t="s">
        <v>17</v>
      </c>
      <c r="E177" s="2" t="s">
        <v>119</v>
      </c>
      <c r="F177" s="3">
        <v>407747.74</v>
      </c>
      <c r="G177" s="3">
        <v>417416.39</v>
      </c>
      <c r="H177" s="3">
        <v>12522.5</v>
      </c>
      <c r="I177" s="3">
        <v>2853.85</v>
      </c>
    </row>
    <row r="178" spans="1:9" x14ac:dyDescent="0.25">
      <c r="A178" s="2" t="s">
        <v>117</v>
      </c>
      <c r="B178" s="2" t="s">
        <v>120</v>
      </c>
      <c r="C178" s="2" t="s">
        <v>16</v>
      </c>
      <c r="D178" s="2" t="s">
        <v>17</v>
      </c>
      <c r="E178" s="2" t="s">
        <v>121</v>
      </c>
      <c r="F178" s="3">
        <v>485482.5</v>
      </c>
      <c r="G178" s="3">
        <v>485985.55</v>
      </c>
      <c r="H178" s="3">
        <v>14579.57</v>
      </c>
      <c r="I178" s="3">
        <v>14076.52</v>
      </c>
    </row>
    <row r="179" spans="1:9" x14ac:dyDescent="0.25">
      <c r="A179" s="2" t="s">
        <v>117</v>
      </c>
      <c r="B179" s="2" t="s">
        <v>122</v>
      </c>
      <c r="C179" s="2" t="s">
        <v>16</v>
      </c>
      <c r="D179" s="2" t="s">
        <v>17</v>
      </c>
      <c r="E179" s="2" t="s">
        <v>123</v>
      </c>
      <c r="F179" s="3">
        <v>443631.64</v>
      </c>
      <c r="G179" s="3">
        <v>445077.89</v>
      </c>
      <c r="H179" s="3">
        <v>13352.34</v>
      </c>
      <c r="I179" s="3">
        <v>11906.09</v>
      </c>
    </row>
    <row r="180" spans="1:9" x14ac:dyDescent="0.25">
      <c r="A180" s="2" t="s">
        <v>117</v>
      </c>
      <c r="B180" s="2" t="s">
        <v>124</v>
      </c>
      <c r="C180" s="2" t="s">
        <v>125</v>
      </c>
      <c r="D180" s="2" t="s">
        <v>22</v>
      </c>
      <c r="E180" s="2" t="s">
        <v>126</v>
      </c>
      <c r="F180" s="3">
        <v>1861848.2</v>
      </c>
      <c r="G180" s="3">
        <v>1614517.7799999998</v>
      </c>
      <c r="H180" s="3">
        <v>30000</v>
      </c>
      <c r="I180" s="3">
        <v>277330.42</v>
      </c>
    </row>
    <row r="181" spans="1:9" x14ac:dyDescent="0.25">
      <c r="A181" s="2" t="s">
        <v>117</v>
      </c>
      <c r="B181" s="2" t="s">
        <v>127</v>
      </c>
      <c r="C181" s="2" t="s">
        <v>125</v>
      </c>
      <c r="D181" s="2" t="s">
        <v>22</v>
      </c>
      <c r="E181" s="2" t="s">
        <v>128</v>
      </c>
      <c r="F181" s="3">
        <v>677329</v>
      </c>
      <c r="G181" s="3">
        <v>674323.67999999993</v>
      </c>
      <c r="H181" s="3">
        <v>11793.22</v>
      </c>
      <c r="I181" s="3">
        <v>14798.539999999999</v>
      </c>
    </row>
    <row r="182" spans="1:9" x14ac:dyDescent="0.25">
      <c r="A182" s="2" t="s">
        <v>129</v>
      </c>
      <c r="B182" s="2" t="s">
        <v>130</v>
      </c>
      <c r="C182" s="2" t="s">
        <v>107</v>
      </c>
      <c r="D182" s="2" t="s">
        <v>61</v>
      </c>
      <c r="E182" s="2" t="s">
        <v>131</v>
      </c>
      <c r="F182" s="3">
        <v>626959.19999999995</v>
      </c>
      <c r="G182" s="3">
        <v>569009.19999999995</v>
      </c>
      <c r="H182" s="3">
        <v>17070.28</v>
      </c>
      <c r="I182" s="3">
        <v>75020.28</v>
      </c>
    </row>
    <row r="183" spans="1:9" x14ac:dyDescent="0.25">
      <c r="A183" s="2" t="s">
        <v>129</v>
      </c>
      <c r="B183" s="2" t="s">
        <v>132</v>
      </c>
      <c r="C183" s="2" t="s">
        <v>110</v>
      </c>
      <c r="D183" s="2" t="s">
        <v>17</v>
      </c>
      <c r="E183" s="2" t="s">
        <v>133</v>
      </c>
      <c r="F183" s="3">
        <v>601515.26</v>
      </c>
      <c r="G183" s="3">
        <v>600997.36</v>
      </c>
      <c r="H183" s="3">
        <v>18029.93</v>
      </c>
      <c r="I183" s="3">
        <v>18547.829999999998</v>
      </c>
    </row>
    <row r="184" spans="1:9" ht="25.5" x14ac:dyDescent="0.25">
      <c r="A184" s="4" t="s">
        <v>1058</v>
      </c>
      <c r="B184" s="4" t="s">
        <v>1056</v>
      </c>
      <c r="C184" s="4" t="s">
        <v>757</v>
      </c>
      <c r="D184" s="4"/>
      <c r="E184" s="4" t="s">
        <v>1059</v>
      </c>
      <c r="F184" s="5">
        <v>69150</v>
      </c>
      <c r="G184" s="5">
        <v>65783.05</v>
      </c>
      <c r="H184" s="5">
        <v>0</v>
      </c>
      <c r="I184" s="6">
        <f t="shared" ref="I184:I197" si="4">IF(F184-G184+H184 &lt; 0, 0, F184-G184+H184)</f>
        <v>3366.9499999999971</v>
      </c>
    </row>
    <row r="185" spans="1:9" ht="25.5" x14ac:dyDescent="0.25">
      <c r="A185" s="4" t="s">
        <v>1058</v>
      </c>
      <c r="B185" s="4" t="s">
        <v>1155</v>
      </c>
      <c r="C185" s="4" t="s">
        <v>757</v>
      </c>
      <c r="D185" s="4"/>
      <c r="E185" s="4" t="s">
        <v>1156</v>
      </c>
      <c r="F185" s="5">
        <v>52000</v>
      </c>
      <c r="G185" s="5">
        <v>48500.800000000003</v>
      </c>
      <c r="H185" s="5">
        <v>0</v>
      </c>
      <c r="I185" s="6">
        <f t="shared" si="4"/>
        <v>3499.1999999999971</v>
      </c>
    </row>
    <row r="186" spans="1:9" x14ac:dyDescent="0.25">
      <c r="A186" s="4" t="s">
        <v>1058</v>
      </c>
      <c r="B186" s="4" t="s">
        <v>1337</v>
      </c>
      <c r="C186" s="4" t="s">
        <v>1338</v>
      </c>
      <c r="D186" s="4"/>
      <c r="E186" s="4" t="s">
        <v>1339</v>
      </c>
      <c r="F186" s="5">
        <v>60600</v>
      </c>
      <c r="G186" s="5">
        <v>3456</v>
      </c>
      <c r="H186" s="5">
        <v>0</v>
      </c>
      <c r="I186" s="6">
        <f t="shared" si="4"/>
        <v>57144</v>
      </c>
    </row>
    <row r="187" spans="1:9" ht="25.5" x14ac:dyDescent="0.25">
      <c r="A187" s="4" t="s">
        <v>1060</v>
      </c>
      <c r="B187" s="4" t="s">
        <v>1061</v>
      </c>
      <c r="C187" s="4" t="s">
        <v>757</v>
      </c>
      <c r="D187" s="4"/>
      <c r="E187" s="4" t="s">
        <v>1062</v>
      </c>
      <c r="F187" s="5">
        <v>20100</v>
      </c>
      <c r="G187" s="5">
        <v>11357.6</v>
      </c>
      <c r="H187" s="5">
        <v>0</v>
      </c>
      <c r="I187" s="6">
        <f t="shared" si="4"/>
        <v>8742.4</v>
      </c>
    </row>
    <row r="188" spans="1:9" ht="25.5" x14ac:dyDescent="0.25">
      <c r="A188" s="4" t="s">
        <v>1060</v>
      </c>
      <c r="B188" s="4" t="s">
        <v>1063</v>
      </c>
      <c r="C188" s="4" t="s">
        <v>757</v>
      </c>
      <c r="D188" s="4"/>
      <c r="E188" s="4" t="s">
        <v>1064</v>
      </c>
      <c r="F188" s="5">
        <v>71986.100000000006</v>
      </c>
      <c r="G188" s="5">
        <v>71986.100000000006</v>
      </c>
      <c r="H188" s="5">
        <v>0</v>
      </c>
      <c r="I188" s="6">
        <f t="shared" si="4"/>
        <v>0</v>
      </c>
    </row>
    <row r="189" spans="1:9" ht="25.5" x14ac:dyDescent="0.25">
      <c r="A189" s="4" t="s">
        <v>1060</v>
      </c>
      <c r="B189" s="4" t="s">
        <v>1087</v>
      </c>
      <c r="C189" s="4" t="s">
        <v>757</v>
      </c>
      <c r="D189" s="4"/>
      <c r="E189" s="4" t="s">
        <v>1088</v>
      </c>
      <c r="F189" s="5">
        <v>94480</v>
      </c>
      <c r="G189" s="5">
        <v>87459.06</v>
      </c>
      <c r="H189" s="5">
        <v>0</v>
      </c>
      <c r="I189" s="6">
        <f t="shared" si="4"/>
        <v>7020.9400000000023</v>
      </c>
    </row>
    <row r="190" spans="1:9" ht="25.5" x14ac:dyDescent="0.25">
      <c r="A190" s="4" t="s">
        <v>1060</v>
      </c>
      <c r="B190" s="4" t="s">
        <v>1089</v>
      </c>
      <c r="C190" s="4" t="s">
        <v>757</v>
      </c>
      <c r="D190" s="4"/>
      <c r="E190" s="4" t="s">
        <v>1090</v>
      </c>
      <c r="F190" s="5">
        <v>66665</v>
      </c>
      <c r="G190" s="5">
        <v>62656.800000000003</v>
      </c>
      <c r="H190" s="5">
        <v>0</v>
      </c>
      <c r="I190" s="6">
        <f t="shared" si="4"/>
        <v>4008.1999999999971</v>
      </c>
    </row>
    <row r="191" spans="1:9" ht="25.5" x14ac:dyDescent="0.25">
      <c r="A191" s="4" t="s">
        <v>1060</v>
      </c>
      <c r="B191" s="4" t="s">
        <v>1091</v>
      </c>
      <c r="C191" s="4" t="s">
        <v>1092</v>
      </c>
      <c r="D191" s="4"/>
      <c r="E191" s="4" t="s">
        <v>1090</v>
      </c>
      <c r="F191" s="5">
        <v>4875</v>
      </c>
      <c r="G191" s="5">
        <v>4875</v>
      </c>
      <c r="H191" s="5">
        <v>0</v>
      </c>
      <c r="I191" s="6">
        <f t="shared" si="4"/>
        <v>0</v>
      </c>
    </row>
    <row r="192" spans="1:9" ht="25.5" x14ac:dyDescent="0.25">
      <c r="A192" s="4" t="s">
        <v>1060</v>
      </c>
      <c r="B192" s="4" t="s">
        <v>1209</v>
      </c>
      <c r="C192" s="4" t="s">
        <v>763</v>
      </c>
      <c r="D192" s="4"/>
      <c r="E192" s="4" t="s">
        <v>1210</v>
      </c>
      <c r="F192" s="5">
        <v>466705.5</v>
      </c>
      <c r="G192" s="5">
        <v>466696.9</v>
      </c>
      <c r="H192" s="5">
        <v>0</v>
      </c>
      <c r="I192" s="6">
        <f t="shared" si="4"/>
        <v>8.5999999999767169</v>
      </c>
    </row>
    <row r="193" spans="1:9" x14ac:dyDescent="0.25">
      <c r="A193" s="4" t="s">
        <v>1060</v>
      </c>
      <c r="B193" s="4" t="s">
        <v>1211</v>
      </c>
      <c r="C193" s="4" t="s">
        <v>763</v>
      </c>
      <c r="D193" s="4"/>
      <c r="E193" s="4" t="s">
        <v>1212</v>
      </c>
      <c r="F193" s="5">
        <v>560000</v>
      </c>
      <c r="G193" s="5">
        <v>509221.11</v>
      </c>
      <c r="H193" s="5">
        <v>0</v>
      </c>
      <c r="I193" s="6">
        <f t="shared" si="4"/>
        <v>50778.890000000014</v>
      </c>
    </row>
    <row r="194" spans="1:9" ht="25.5" x14ac:dyDescent="0.25">
      <c r="A194" s="4" t="s">
        <v>1060</v>
      </c>
      <c r="B194" s="4" t="s">
        <v>1284</v>
      </c>
      <c r="C194" s="4" t="s">
        <v>757</v>
      </c>
      <c r="D194" s="4"/>
      <c r="E194" s="4" t="s">
        <v>1285</v>
      </c>
      <c r="F194" s="5">
        <v>52850</v>
      </c>
      <c r="G194" s="5">
        <v>44779.45</v>
      </c>
      <c r="H194" s="5">
        <v>0</v>
      </c>
      <c r="I194" s="6">
        <f t="shared" si="4"/>
        <v>8070.5500000000029</v>
      </c>
    </row>
    <row r="195" spans="1:9" ht="25.5" x14ac:dyDescent="0.25">
      <c r="A195" s="4" t="s">
        <v>1060</v>
      </c>
      <c r="B195" s="4" t="s">
        <v>1286</v>
      </c>
      <c r="C195" s="4" t="s">
        <v>757</v>
      </c>
      <c r="D195" s="4"/>
      <c r="E195" s="4" t="s">
        <v>1285</v>
      </c>
      <c r="F195" s="5">
        <v>48290</v>
      </c>
      <c r="G195" s="5">
        <v>27660.3</v>
      </c>
      <c r="H195" s="5">
        <v>0</v>
      </c>
      <c r="I195" s="6">
        <f t="shared" si="4"/>
        <v>20629.7</v>
      </c>
    </row>
    <row r="196" spans="1:9" ht="25.5" x14ac:dyDescent="0.25">
      <c r="A196" s="4" t="s">
        <v>1060</v>
      </c>
      <c r="B196" s="4" t="s">
        <v>1287</v>
      </c>
      <c r="C196" s="4" t="s">
        <v>763</v>
      </c>
      <c r="D196" s="4"/>
      <c r="E196" s="4" t="s">
        <v>1285</v>
      </c>
      <c r="F196" s="5">
        <v>225479.1</v>
      </c>
      <c r="G196" s="5">
        <v>224004.76</v>
      </c>
      <c r="H196" s="5">
        <v>0</v>
      </c>
      <c r="I196" s="6">
        <f t="shared" si="4"/>
        <v>1474.3399999999965</v>
      </c>
    </row>
    <row r="197" spans="1:9" ht="25.5" x14ac:dyDescent="0.25">
      <c r="A197" s="4" t="s">
        <v>1060</v>
      </c>
      <c r="B197" s="4" t="s">
        <v>1358</v>
      </c>
      <c r="C197" s="4" t="s">
        <v>757</v>
      </c>
      <c r="D197" s="4"/>
      <c r="E197" s="4" t="s">
        <v>1359</v>
      </c>
      <c r="F197" s="5">
        <v>78622</v>
      </c>
      <c r="G197" s="5">
        <v>78621.3</v>
      </c>
      <c r="H197" s="5">
        <v>0</v>
      </c>
      <c r="I197" s="6">
        <f t="shared" si="4"/>
        <v>0.69999999999708962</v>
      </c>
    </row>
    <row r="198" spans="1:9" x14ac:dyDescent="0.25">
      <c r="A198" s="2" t="s">
        <v>134</v>
      </c>
      <c r="B198" s="2" t="s">
        <v>135</v>
      </c>
      <c r="C198" s="2" t="s">
        <v>136</v>
      </c>
      <c r="D198" s="2" t="s">
        <v>92</v>
      </c>
      <c r="E198" s="2" t="s">
        <v>137</v>
      </c>
      <c r="F198" s="3">
        <v>1783790.0399999998</v>
      </c>
      <c r="G198" s="3">
        <v>1788258.0999999999</v>
      </c>
      <c r="H198" s="3">
        <v>4961.3499999999995</v>
      </c>
      <c r="I198" s="3">
        <v>493.28999999999996</v>
      </c>
    </row>
    <row r="199" spans="1:9" x14ac:dyDescent="0.25">
      <c r="A199" s="2" t="s">
        <v>134</v>
      </c>
      <c r="B199" s="2" t="s">
        <v>138</v>
      </c>
      <c r="C199" s="2" t="s">
        <v>136</v>
      </c>
      <c r="D199" s="2" t="s">
        <v>92</v>
      </c>
      <c r="E199" s="2" t="s">
        <v>139</v>
      </c>
      <c r="F199" s="3">
        <v>2979451.29</v>
      </c>
      <c r="G199" s="3">
        <v>2781569.2199999997</v>
      </c>
      <c r="H199" s="3">
        <v>25038.65</v>
      </c>
      <c r="I199" s="3">
        <v>222920.72</v>
      </c>
    </row>
    <row r="200" spans="1:9" ht="25.5" x14ac:dyDescent="0.25">
      <c r="A200" s="4" t="s">
        <v>1330</v>
      </c>
      <c r="B200" s="4" t="s">
        <v>1331</v>
      </c>
      <c r="C200" s="4" t="s">
        <v>1332</v>
      </c>
      <c r="D200" s="4"/>
      <c r="E200" s="4" t="s">
        <v>1333</v>
      </c>
      <c r="F200" s="5">
        <v>179744.54</v>
      </c>
      <c r="G200" s="5">
        <v>179744.53</v>
      </c>
      <c r="H200" s="5">
        <v>0</v>
      </c>
      <c r="I200" s="6">
        <f>IF(F200-G200+H200 &lt; 0, 0, F200-G200+H200)</f>
        <v>1.0000000009313226E-2</v>
      </c>
    </row>
    <row r="201" spans="1:9" x14ac:dyDescent="0.25">
      <c r="A201" s="2" t="s">
        <v>140</v>
      </c>
      <c r="B201" s="2" t="s">
        <v>141</v>
      </c>
      <c r="C201" s="2" t="s">
        <v>38</v>
      </c>
      <c r="D201" s="2" t="s">
        <v>142</v>
      </c>
      <c r="E201" s="2" t="s">
        <v>143</v>
      </c>
      <c r="F201" s="3">
        <v>579901.84</v>
      </c>
      <c r="G201" s="3">
        <v>504995.97</v>
      </c>
      <c r="H201" s="3">
        <v>15149.88</v>
      </c>
      <c r="I201" s="3">
        <v>90055.75</v>
      </c>
    </row>
    <row r="202" spans="1:9" x14ac:dyDescent="0.25">
      <c r="A202" s="2" t="s">
        <v>144</v>
      </c>
      <c r="B202" s="2" t="s">
        <v>145</v>
      </c>
      <c r="C202" s="2" t="s">
        <v>146</v>
      </c>
      <c r="D202" s="2" t="s">
        <v>53</v>
      </c>
      <c r="E202" s="2" t="s">
        <v>147</v>
      </c>
      <c r="F202" s="3">
        <v>72891.849999999991</v>
      </c>
      <c r="G202" s="3">
        <v>61593.04</v>
      </c>
      <c r="H202" s="3">
        <v>1847.79</v>
      </c>
      <c r="I202" s="3">
        <v>13146.6</v>
      </c>
    </row>
    <row r="203" spans="1:9" x14ac:dyDescent="0.25">
      <c r="A203" s="2" t="s">
        <v>144</v>
      </c>
      <c r="B203" s="2" t="s">
        <v>148</v>
      </c>
      <c r="C203" s="2" t="s">
        <v>149</v>
      </c>
      <c r="D203" s="2" t="s">
        <v>12</v>
      </c>
      <c r="E203" s="2" t="s">
        <v>150</v>
      </c>
      <c r="F203" s="3">
        <v>1759226.4099999997</v>
      </c>
      <c r="G203" s="3">
        <v>1678702.7299999995</v>
      </c>
      <c r="H203" s="3">
        <v>30000</v>
      </c>
      <c r="I203" s="3">
        <v>110523.67999999998</v>
      </c>
    </row>
    <row r="204" spans="1:9" x14ac:dyDescent="0.25">
      <c r="A204" s="2" t="s">
        <v>144</v>
      </c>
      <c r="B204" s="2" t="s">
        <v>151</v>
      </c>
      <c r="C204" s="2" t="s">
        <v>149</v>
      </c>
      <c r="D204" s="2" t="s">
        <v>53</v>
      </c>
      <c r="E204" s="2" t="s">
        <v>152</v>
      </c>
      <c r="F204" s="3">
        <v>567408.62</v>
      </c>
      <c r="G204" s="3">
        <v>567364.25</v>
      </c>
      <c r="H204" s="3">
        <v>17305.939999999999</v>
      </c>
      <c r="I204" s="3">
        <v>17350.309999999998</v>
      </c>
    </row>
    <row r="205" spans="1:9" x14ac:dyDescent="0.25">
      <c r="A205" s="2" t="s">
        <v>144</v>
      </c>
      <c r="B205" s="2" t="s">
        <v>153</v>
      </c>
      <c r="C205" s="2" t="s">
        <v>154</v>
      </c>
      <c r="D205" s="2" t="s">
        <v>53</v>
      </c>
      <c r="E205" s="2" t="s">
        <v>155</v>
      </c>
      <c r="F205" s="3">
        <v>118937.62999999998</v>
      </c>
      <c r="G205" s="3">
        <v>0</v>
      </c>
      <c r="H205" s="3">
        <v>0</v>
      </c>
      <c r="I205" s="3">
        <v>118937.62999999998</v>
      </c>
    </row>
    <row r="206" spans="1:9" ht="25.5" x14ac:dyDescent="0.25">
      <c r="A206" s="4" t="s">
        <v>1065</v>
      </c>
      <c r="B206" s="4" t="s">
        <v>1066</v>
      </c>
      <c r="C206" s="4" t="s">
        <v>757</v>
      </c>
      <c r="D206" s="4"/>
      <c r="E206" s="4" t="s">
        <v>1067</v>
      </c>
      <c r="F206" s="5">
        <v>173200</v>
      </c>
      <c r="G206" s="5">
        <v>67226.399999999994</v>
      </c>
      <c r="H206" s="5">
        <v>0</v>
      </c>
      <c r="I206" s="6">
        <f>IF(F206-G206+H206 &lt; 0, 0, F206-G206+H206)</f>
        <v>105973.6</v>
      </c>
    </row>
    <row r="207" spans="1:9" x14ac:dyDescent="0.25">
      <c r="A207" s="2" t="s">
        <v>156</v>
      </c>
      <c r="B207" s="2" t="s">
        <v>157</v>
      </c>
      <c r="C207" s="2" t="s">
        <v>110</v>
      </c>
      <c r="D207" s="2" t="s">
        <v>22</v>
      </c>
      <c r="E207" s="2" t="s">
        <v>158</v>
      </c>
      <c r="F207" s="3">
        <v>1107338.6499999999</v>
      </c>
      <c r="G207" s="3">
        <v>1109893.8899999999</v>
      </c>
      <c r="H207" s="3">
        <v>30000</v>
      </c>
      <c r="I207" s="3">
        <v>27444.76</v>
      </c>
    </row>
    <row r="208" spans="1:9" ht="25.5" x14ac:dyDescent="0.25">
      <c r="A208" s="4" t="s">
        <v>1112</v>
      </c>
      <c r="B208" s="4" t="s">
        <v>1113</v>
      </c>
      <c r="C208" s="4" t="s">
        <v>757</v>
      </c>
      <c r="D208" s="4"/>
      <c r="E208" s="4" t="s">
        <v>1114</v>
      </c>
      <c r="F208" s="5">
        <v>49550</v>
      </c>
      <c r="G208" s="5">
        <v>0</v>
      </c>
      <c r="H208" s="5">
        <v>0</v>
      </c>
      <c r="I208" s="6">
        <f>IF(F208-G208+H208 &lt; 0, 0, F208-G208+H208)</f>
        <v>49550</v>
      </c>
    </row>
    <row r="209" spans="1:9" x14ac:dyDescent="0.25">
      <c r="A209" s="2" t="s">
        <v>159</v>
      </c>
      <c r="B209" s="2" t="s">
        <v>160</v>
      </c>
      <c r="C209" s="2" t="s">
        <v>161</v>
      </c>
      <c r="D209" s="2" t="s">
        <v>12</v>
      </c>
      <c r="E209" s="2" t="s">
        <v>162</v>
      </c>
      <c r="F209" s="3">
        <v>2184982.71</v>
      </c>
      <c r="G209" s="3">
        <v>1975218.92</v>
      </c>
      <c r="H209" s="3">
        <v>30000</v>
      </c>
      <c r="I209" s="3">
        <v>239763.78999999998</v>
      </c>
    </row>
    <row r="210" spans="1:9" x14ac:dyDescent="0.25">
      <c r="A210" s="2" t="s">
        <v>159</v>
      </c>
      <c r="B210" s="2" t="s">
        <v>163</v>
      </c>
      <c r="C210" s="2" t="s">
        <v>79</v>
      </c>
      <c r="D210" s="2" t="s">
        <v>22</v>
      </c>
      <c r="E210" s="2" t="s">
        <v>164</v>
      </c>
      <c r="F210" s="3">
        <v>512679.19</v>
      </c>
      <c r="G210" s="3">
        <v>494971.77</v>
      </c>
      <c r="H210" s="3">
        <v>14849.14</v>
      </c>
      <c r="I210" s="3">
        <v>32556.559999999998</v>
      </c>
    </row>
    <row r="211" spans="1:9" x14ac:dyDescent="0.25">
      <c r="A211" s="2" t="s">
        <v>159</v>
      </c>
      <c r="B211" s="2" t="s">
        <v>165</v>
      </c>
      <c r="C211" s="2" t="s">
        <v>42</v>
      </c>
      <c r="D211" s="2" t="s">
        <v>12</v>
      </c>
      <c r="E211" s="2" t="s">
        <v>166</v>
      </c>
      <c r="F211" s="3">
        <v>4940537.38</v>
      </c>
      <c r="G211" s="3">
        <v>4940537.38</v>
      </c>
      <c r="H211" s="3">
        <v>30000</v>
      </c>
      <c r="I211" s="3">
        <v>30000</v>
      </c>
    </row>
    <row r="212" spans="1:9" x14ac:dyDescent="0.25">
      <c r="A212" s="2" t="s">
        <v>167</v>
      </c>
      <c r="B212" s="2" t="s">
        <v>168</v>
      </c>
      <c r="C212" s="2" t="s">
        <v>169</v>
      </c>
      <c r="D212" s="2" t="s">
        <v>170</v>
      </c>
      <c r="E212" s="2" t="s">
        <v>171</v>
      </c>
      <c r="F212" s="3">
        <v>258741.5</v>
      </c>
      <c r="G212" s="3">
        <v>0</v>
      </c>
      <c r="H212" s="3">
        <v>0</v>
      </c>
      <c r="I212" s="3">
        <v>258741.5</v>
      </c>
    </row>
    <row r="213" spans="1:9" ht="25.5" x14ac:dyDescent="0.25">
      <c r="A213" s="4" t="s">
        <v>1068</v>
      </c>
      <c r="B213" s="4" t="s">
        <v>1069</v>
      </c>
      <c r="C213" s="4" t="s">
        <v>757</v>
      </c>
      <c r="D213" s="4"/>
      <c r="E213" s="4" t="s">
        <v>1070</v>
      </c>
      <c r="F213" s="5">
        <v>19250</v>
      </c>
      <c r="G213" s="5">
        <v>2746.75</v>
      </c>
      <c r="H213" s="5">
        <v>0</v>
      </c>
      <c r="I213" s="6">
        <f>IF(F213-G213+H213 &lt; 0, 0, F213-G213+H213)</f>
        <v>16503.25</v>
      </c>
    </row>
    <row r="214" spans="1:9" ht="25.5" x14ac:dyDescent="0.25">
      <c r="A214" s="4" t="s">
        <v>1068</v>
      </c>
      <c r="B214" s="4" t="s">
        <v>1157</v>
      </c>
      <c r="C214" s="4" t="s">
        <v>757</v>
      </c>
      <c r="D214" s="4"/>
      <c r="E214" s="4" t="s">
        <v>1158</v>
      </c>
      <c r="F214" s="5">
        <v>18600</v>
      </c>
      <c r="G214" s="5">
        <v>601.4</v>
      </c>
      <c r="H214" s="5">
        <v>0</v>
      </c>
      <c r="I214" s="6">
        <f>IF(F214-G214+H214 &lt; 0, 0, F214-G214+H214)</f>
        <v>17998.599999999999</v>
      </c>
    </row>
    <row r="215" spans="1:9" ht="25.5" x14ac:dyDescent="0.25">
      <c r="A215" s="4" t="s">
        <v>1068</v>
      </c>
      <c r="B215" s="4" t="s">
        <v>1213</v>
      </c>
      <c r="C215" s="4" t="s">
        <v>757</v>
      </c>
      <c r="D215" s="4"/>
      <c r="E215" s="4" t="s">
        <v>1214</v>
      </c>
      <c r="F215" s="5">
        <v>18200</v>
      </c>
      <c r="G215" s="5">
        <v>882.2</v>
      </c>
      <c r="H215" s="5">
        <v>0</v>
      </c>
      <c r="I215" s="6">
        <f>IF(F215-G215+H215 &lt; 0, 0, F215-G215+H215)</f>
        <v>17317.8</v>
      </c>
    </row>
    <row r="216" spans="1:9" ht="38.25" x14ac:dyDescent="0.25">
      <c r="A216" s="4" t="s">
        <v>1068</v>
      </c>
      <c r="B216" s="4" t="s">
        <v>1215</v>
      </c>
      <c r="C216" s="4" t="s">
        <v>757</v>
      </c>
      <c r="D216" s="4"/>
      <c r="E216" s="4" t="s">
        <v>1216</v>
      </c>
      <c r="F216" s="5">
        <v>18200</v>
      </c>
      <c r="G216" s="5">
        <v>744.6</v>
      </c>
      <c r="H216" s="5">
        <v>0</v>
      </c>
      <c r="I216" s="6">
        <f>IF(F216-G216+H216 &lt; 0, 0, F216-G216+H216)</f>
        <v>17455.400000000001</v>
      </c>
    </row>
    <row r="217" spans="1:9" ht="25.5" x14ac:dyDescent="0.25">
      <c r="A217" s="4" t="s">
        <v>1068</v>
      </c>
      <c r="B217" s="4" t="s">
        <v>1288</v>
      </c>
      <c r="C217" s="4" t="s">
        <v>757</v>
      </c>
      <c r="D217" s="4"/>
      <c r="E217" s="4" t="s">
        <v>1289</v>
      </c>
      <c r="F217" s="5">
        <v>55280</v>
      </c>
      <c r="G217" s="5">
        <v>55054.42</v>
      </c>
      <c r="H217" s="5">
        <v>0</v>
      </c>
      <c r="I217" s="6">
        <f>IF(F217-G217+H217 &lt; 0, 0, F217-G217+H217)</f>
        <v>225.58000000000175</v>
      </c>
    </row>
    <row r="218" spans="1:9" x14ac:dyDescent="0.25">
      <c r="A218" s="2" t="s">
        <v>172</v>
      </c>
      <c r="B218" s="2" t="s">
        <v>173</v>
      </c>
      <c r="C218" s="2" t="s">
        <v>174</v>
      </c>
      <c r="D218" s="2" t="s">
        <v>22</v>
      </c>
      <c r="E218" s="2" t="s">
        <v>175</v>
      </c>
      <c r="F218" s="3">
        <v>943792.4</v>
      </c>
      <c r="G218" s="3">
        <v>953720.5</v>
      </c>
      <c r="H218" s="3">
        <v>28611.599999999999</v>
      </c>
      <c r="I218" s="3">
        <v>18683.5</v>
      </c>
    </row>
    <row r="219" spans="1:9" x14ac:dyDescent="0.25">
      <c r="A219" s="2" t="s">
        <v>172</v>
      </c>
      <c r="B219" s="2" t="s">
        <v>176</v>
      </c>
      <c r="C219" s="2" t="s">
        <v>60</v>
      </c>
      <c r="D219" s="2" t="s">
        <v>61</v>
      </c>
      <c r="E219" s="2" t="s">
        <v>177</v>
      </c>
      <c r="F219" s="3">
        <v>530035</v>
      </c>
      <c r="G219" s="3">
        <v>513593.5</v>
      </c>
      <c r="H219" s="3">
        <v>15407.81</v>
      </c>
      <c r="I219" s="3">
        <v>31849.309999999998</v>
      </c>
    </row>
    <row r="220" spans="1:9" ht="25.5" x14ac:dyDescent="0.25">
      <c r="A220" s="4" t="s">
        <v>1115</v>
      </c>
      <c r="B220" s="4" t="s">
        <v>1116</v>
      </c>
      <c r="C220" s="4" t="s">
        <v>757</v>
      </c>
      <c r="D220" s="4"/>
      <c r="E220" s="4" t="s">
        <v>1117</v>
      </c>
      <c r="F220" s="5">
        <v>76204</v>
      </c>
      <c r="G220" s="5">
        <v>20451.8</v>
      </c>
      <c r="H220" s="5">
        <v>0</v>
      </c>
      <c r="I220" s="6">
        <f t="shared" ref="I220:I230" si="5">IF(F220-G220+H220 &lt; 0, 0, F220-G220+H220)</f>
        <v>55752.2</v>
      </c>
    </row>
    <row r="221" spans="1:9" ht="25.5" x14ac:dyDescent="0.25">
      <c r="A221" s="4" t="s">
        <v>1115</v>
      </c>
      <c r="B221" s="4" t="s">
        <v>1217</v>
      </c>
      <c r="C221" s="4" t="s">
        <v>1218</v>
      </c>
      <c r="D221" s="4"/>
      <c r="E221" s="4" t="s">
        <v>1219</v>
      </c>
      <c r="F221" s="5">
        <v>318000</v>
      </c>
      <c r="G221" s="5">
        <v>317695.68</v>
      </c>
      <c r="H221" s="5">
        <v>0</v>
      </c>
      <c r="I221" s="6">
        <f t="shared" si="5"/>
        <v>304.32000000000698</v>
      </c>
    </row>
    <row r="222" spans="1:9" x14ac:dyDescent="0.25">
      <c r="A222" s="4" t="s">
        <v>1115</v>
      </c>
      <c r="B222" s="4" t="s">
        <v>1220</v>
      </c>
      <c r="C222" s="4" t="s">
        <v>1221</v>
      </c>
      <c r="D222" s="4"/>
      <c r="E222" s="4" t="s">
        <v>1222</v>
      </c>
      <c r="F222" s="5">
        <v>356026.49</v>
      </c>
      <c r="G222" s="5">
        <v>311174.34999999998</v>
      </c>
      <c r="H222" s="5">
        <v>0</v>
      </c>
      <c r="I222" s="6">
        <f t="shared" si="5"/>
        <v>44852.140000000014</v>
      </c>
    </row>
    <row r="223" spans="1:9" ht="25.5" x14ac:dyDescent="0.25">
      <c r="A223" s="4" t="s">
        <v>1115</v>
      </c>
      <c r="B223" s="4" t="s">
        <v>1290</v>
      </c>
      <c r="C223" s="4" t="s">
        <v>757</v>
      </c>
      <c r="D223" s="4"/>
      <c r="E223" s="4" t="s">
        <v>1291</v>
      </c>
      <c r="F223" s="5">
        <v>36980</v>
      </c>
      <c r="G223" s="5">
        <v>36813.599999999999</v>
      </c>
      <c r="H223" s="5">
        <v>0</v>
      </c>
      <c r="I223" s="6">
        <f t="shared" si="5"/>
        <v>166.40000000000146</v>
      </c>
    </row>
    <row r="224" spans="1:9" ht="25.5" x14ac:dyDescent="0.25">
      <c r="A224" s="4" t="s">
        <v>1115</v>
      </c>
      <c r="B224" s="4" t="s">
        <v>1292</v>
      </c>
      <c r="C224" s="4" t="s">
        <v>757</v>
      </c>
      <c r="D224" s="4"/>
      <c r="E224" s="4" t="s">
        <v>1291</v>
      </c>
      <c r="F224" s="5">
        <v>90670</v>
      </c>
      <c r="G224" s="5">
        <v>40343.5</v>
      </c>
      <c r="H224" s="5">
        <v>0</v>
      </c>
      <c r="I224" s="6">
        <f t="shared" si="5"/>
        <v>50326.5</v>
      </c>
    </row>
    <row r="225" spans="1:9" ht="25.5" x14ac:dyDescent="0.25">
      <c r="A225" s="4" t="s">
        <v>1115</v>
      </c>
      <c r="B225" s="4" t="s">
        <v>1293</v>
      </c>
      <c r="C225" s="4" t="s">
        <v>757</v>
      </c>
      <c r="D225" s="4"/>
      <c r="E225" s="4" t="s">
        <v>1291</v>
      </c>
      <c r="F225" s="5">
        <v>39250</v>
      </c>
      <c r="G225" s="5">
        <v>15726.7</v>
      </c>
      <c r="H225" s="5">
        <v>0</v>
      </c>
      <c r="I225" s="6">
        <f t="shared" si="5"/>
        <v>23523.3</v>
      </c>
    </row>
    <row r="226" spans="1:9" ht="25.5" x14ac:dyDescent="0.25">
      <c r="A226" s="4" t="s">
        <v>1115</v>
      </c>
      <c r="B226" s="4" t="s">
        <v>1294</v>
      </c>
      <c r="C226" s="4" t="s">
        <v>757</v>
      </c>
      <c r="D226" s="4"/>
      <c r="E226" s="4" t="s">
        <v>1291</v>
      </c>
      <c r="F226" s="5">
        <v>51880</v>
      </c>
      <c r="G226" s="5">
        <v>51340.5</v>
      </c>
      <c r="H226" s="5">
        <v>0</v>
      </c>
      <c r="I226" s="6">
        <f t="shared" si="5"/>
        <v>539.5</v>
      </c>
    </row>
    <row r="227" spans="1:9" ht="25.5" x14ac:dyDescent="0.25">
      <c r="A227" s="4" t="s">
        <v>1115</v>
      </c>
      <c r="B227" s="4" t="s">
        <v>1295</v>
      </c>
      <c r="C227" s="4" t="s">
        <v>1296</v>
      </c>
      <c r="D227" s="4"/>
      <c r="E227" s="4" t="s">
        <v>1291</v>
      </c>
      <c r="F227" s="5">
        <v>77155</v>
      </c>
      <c r="G227" s="5">
        <v>72613.600000000006</v>
      </c>
      <c r="H227" s="5">
        <v>0</v>
      </c>
      <c r="I227" s="6">
        <f t="shared" si="5"/>
        <v>4541.3999999999942</v>
      </c>
    </row>
    <row r="228" spans="1:9" ht="25.5" x14ac:dyDescent="0.25">
      <c r="A228" s="4" t="s">
        <v>1115</v>
      </c>
      <c r="B228" s="4" t="s">
        <v>1297</v>
      </c>
      <c r="C228" s="4" t="s">
        <v>1221</v>
      </c>
      <c r="D228" s="4"/>
      <c r="E228" s="4" t="s">
        <v>1291</v>
      </c>
      <c r="F228" s="5">
        <v>340000</v>
      </c>
      <c r="G228" s="5">
        <v>338402.16</v>
      </c>
      <c r="H228" s="5">
        <v>0</v>
      </c>
      <c r="I228" s="6">
        <f t="shared" si="5"/>
        <v>1597.8400000000256</v>
      </c>
    </row>
    <row r="229" spans="1:9" ht="25.5" x14ac:dyDescent="0.25">
      <c r="A229" s="4" t="s">
        <v>1115</v>
      </c>
      <c r="B229" s="4" t="s">
        <v>1298</v>
      </c>
      <c r="C229" s="4" t="s">
        <v>1299</v>
      </c>
      <c r="D229" s="4"/>
      <c r="E229" s="4" t="s">
        <v>1291</v>
      </c>
      <c r="F229" s="5">
        <v>10250</v>
      </c>
      <c r="G229" s="5">
        <v>10247.200000000001</v>
      </c>
      <c r="H229" s="5">
        <v>0</v>
      </c>
      <c r="I229" s="6">
        <f t="shared" si="5"/>
        <v>2.7999999999992724</v>
      </c>
    </row>
    <row r="230" spans="1:9" ht="25.5" x14ac:dyDescent="0.25">
      <c r="A230" s="4" t="s">
        <v>1115</v>
      </c>
      <c r="B230" s="4" t="s">
        <v>1300</v>
      </c>
      <c r="C230" s="4" t="s">
        <v>763</v>
      </c>
      <c r="D230" s="4"/>
      <c r="E230" s="4" t="s">
        <v>1291</v>
      </c>
      <c r="F230" s="5">
        <v>600000</v>
      </c>
      <c r="G230" s="5">
        <v>565218.5</v>
      </c>
      <c r="H230" s="5">
        <v>0</v>
      </c>
      <c r="I230" s="6">
        <f t="shared" si="5"/>
        <v>34781.5</v>
      </c>
    </row>
    <row r="231" spans="1:9" x14ac:dyDescent="0.25">
      <c r="A231" s="2" t="s">
        <v>178</v>
      </c>
      <c r="B231" s="2" t="s">
        <v>179</v>
      </c>
      <c r="C231" s="2" t="s">
        <v>113</v>
      </c>
      <c r="D231" s="2" t="s">
        <v>92</v>
      </c>
      <c r="E231" s="2" t="s">
        <v>180</v>
      </c>
      <c r="F231" s="3">
        <v>2708116.37</v>
      </c>
      <c r="G231" s="3">
        <v>2666307.4299999997</v>
      </c>
      <c r="H231" s="3">
        <v>30000</v>
      </c>
      <c r="I231" s="3">
        <v>71808.939999999988</v>
      </c>
    </row>
    <row r="232" spans="1:9" x14ac:dyDescent="0.25">
      <c r="A232" s="2" t="s">
        <v>181</v>
      </c>
      <c r="B232" s="2" t="s">
        <v>182</v>
      </c>
      <c r="C232" s="2" t="s">
        <v>183</v>
      </c>
      <c r="D232" s="2" t="s">
        <v>184</v>
      </c>
      <c r="E232" s="2" t="s">
        <v>185</v>
      </c>
      <c r="F232" s="3">
        <v>1381903.46</v>
      </c>
      <c r="G232" s="3">
        <v>1372867.7799999998</v>
      </c>
      <c r="H232" s="3">
        <v>30000</v>
      </c>
      <c r="I232" s="3">
        <v>39035.68</v>
      </c>
    </row>
    <row r="233" spans="1:9" x14ac:dyDescent="0.25">
      <c r="A233" s="2" t="s">
        <v>181</v>
      </c>
      <c r="B233" s="2" t="s">
        <v>186</v>
      </c>
      <c r="C233" s="2" t="s">
        <v>49</v>
      </c>
      <c r="D233" s="2" t="s">
        <v>22</v>
      </c>
      <c r="E233" s="2" t="s">
        <v>187</v>
      </c>
      <c r="F233" s="3">
        <v>366425.81</v>
      </c>
      <c r="G233" s="3">
        <v>339920.1</v>
      </c>
      <c r="H233" s="3">
        <v>9426.66</v>
      </c>
      <c r="I233" s="3">
        <v>35932.370000000003</v>
      </c>
    </row>
    <row r="234" spans="1:9" x14ac:dyDescent="0.25">
      <c r="A234" s="2" t="s">
        <v>181</v>
      </c>
      <c r="B234" s="2" t="s">
        <v>188</v>
      </c>
      <c r="C234" s="2" t="s">
        <v>49</v>
      </c>
      <c r="D234" s="2" t="s">
        <v>22</v>
      </c>
      <c r="E234" s="2" t="s">
        <v>189</v>
      </c>
      <c r="F234" s="3">
        <v>1060952.3699999999</v>
      </c>
      <c r="G234" s="3">
        <v>1053334.72</v>
      </c>
      <c r="H234" s="3">
        <v>17538.18</v>
      </c>
      <c r="I234" s="3">
        <v>25155.829999999998</v>
      </c>
    </row>
    <row r="235" spans="1:9" ht="25.5" x14ac:dyDescent="0.25">
      <c r="A235" s="4" t="s">
        <v>1042</v>
      </c>
      <c r="B235" s="4" t="s">
        <v>1043</v>
      </c>
      <c r="C235" s="4" t="s">
        <v>757</v>
      </c>
      <c r="D235" s="4"/>
      <c r="E235" s="4" t="s">
        <v>1044</v>
      </c>
      <c r="F235" s="5">
        <v>20400</v>
      </c>
      <c r="G235" s="5">
        <v>18756.900000000001</v>
      </c>
      <c r="H235" s="5">
        <v>0</v>
      </c>
      <c r="I235" s="6">
        <f t="shared" ref="I235:I242" si="6">IF(F235-G235+H235 &lt; 0, 0, F235-G235+H235)</f>
        <v>1643.0999999999985</v>
      </c>
    </row>
    <row r="236" spans="1:9" ht="25.5" x14ac:dyDescent="0.25">
      <c r="A236" s="4" t="s">
        <v>1042</v>
      </c>
      <c r="B236" s="4" t="s">
        <v>1045</v>
      </c>
      <c r="C236" s="4" t="s">
        <v>757</v>
      </c>
      <c r="D236" s="4"/>
      <c r="E236" s="4" t="s">
        <v>1046</v>
      </c>
      <c r="F236" s="5">
        <v>20750</v>
      </c>
      <c r="G236" s="5">
        <v>19444.8</v>
      </c>
      <c r="H236" s="5">
        <v>0</v>
      </c>
      <c r="I236" s="6">
        <f t="shared" si="6"/>
        <v>1305.2000000000007</v>
      </c>
    </row>
    <row r="237" spans="1:9" ht="25.5" x14ac:dyDescent="0.25">
      <c r="A237" s="4" t="s">
        <v>1042</v>
      </c>
      <c r="B237" s="4" t="s">
        <v>1049</v>
      </c>
      <c r="C237" s="4" t="s">
        <v>757</v>
      </c>
      <c r="D237" s="4"/>
      <c r="E237" s="4" t="s">
        <v>1050</v>
      </c>
      <c r="F237" s="5">
        <v>20400</v>
      </c>
      <c r="G237" s="5">
        <v>20054.599999999999</v>
      </c>
      <c r="H237" s="5">
        <v>0</v>
      </c>
      <c r="I237" s="6">
        <f t="shared" si="6"/>
        <v>345.40000000000146</v>
      </c>
    </row>
    <row r="238" spans="1:9" ht="25.5" x14ac:dyDescent="0.25">
      <c r="A238" s="4" t="s">
        <v>1042</v>
      </c>
      <c r="B238" s="4" t="s">
        <v>1301</v>
      </c>
      <c r="C238" s="4" t="s">
        <v>757</v>
      </c>
      <c r="D238" s="4"/>
      <c r="E238" s="4" t="s">
        <v>1302</v>
      </c>
      <c r="F238" s="5">
        <v>51700</v>
      </c>
      <c r="G238" s="5">
        <v>51699.86</v>
      </c>
      <c r="H238" s="5">
        <v>0</v>
      </c>
      <c r="I238" s="6">
        <f t="shared" si="6"/>
        <v>0.13999999999941792</v>
      </c>
    </row>
    <row r="239" spans="1:9" ht="25.5" x14ac:dyDescent="0.25">
      <c r="A239" s="4" t="s">
        <v>1042</v>
      </c>
      <c r="B239" s="4" t="s">
        <v>1303</v>
      </c>
      <c r="C239" s="4" t="s">
        <v>757</v>
      </c>
      <c r="D239" s="4"/>
      <c r="E239" s="4" t="s">
        <v>1302</v>
      </c>
      <c r="F239" s="5">
        <v>306595</v>
      </c>
      <c r="G239" s="5">
        <v>299483.15000000002</v>
      </c>
      <c r="H239" s="5">
        <v>0</v>
      </c>
      <c r="I239" s="6">
        <f t="shared" si="6"/>
        <v>7111.8499999999767</v>
      </c>
    </row>
    <row r="240" spans="1:9" ht="25.5" x14ac:dyDescent="0.25">
      <c r="A240" s="4" t="s">
        <v>1042</v>
      </c>
      <c r="B240" s="4" t="s">
        <v>1304</v>
      </c>
      <c r="C240" s="4" t="s">
        <v>757</v>
      </c>
      <c r="D240" s="4"/>
      <c r="E240" s="4" t="s">
        <v>1302</v>
      </c>
      <c r="F240" s="5">
        <v>64175</v>
      </c>
      <c r="G240" s="5">
        <v>64171.43</v>
      </c>
      <c r="H240" s="5">
        <v>0</v>
      </c>
      <c r="I240" s="6">
        <f t="shared" si="6"/>
        <v>3.569999999999709</v>
      </c>
    </row>
    <row r="241" spans="1:9" ht="25.5" x14ac:dyDescent="0.25">
      <c r="A241" s="4" t="s">
        <v>1042</v>
      </c>
      <c r="B241" s="4" t="s">
        <v>1305</v>
      </c>
      <c r="C241" s="4" t="s">
        <v>757</v>
      </c>
      <c r="D241" s="4"/>
      <c r="E241" s="4" t="s">
        <v>1302</v>
      </c>
      <c r="F241" s="5">
        <v>66350</v>
      </c>
      <c r="G241" s="5">
        <v>55064.05</v>
      </c>
      <c r="H241" s="5">
        <v>0</v>
      </c>
      <c r="I241" s="6">
        <f t="shared" si="6"/>
        <v>11285.949999999997</v>
      </c>
    </row>
    <row r="242" spans="1:9" ht="25.5" x14ac:dyDescent="0.25">
      <c r="A242" s="4" t="s">
        <v>1042</v>
      </c>
      <c r="B242" s="4" t="s">
        <v>1306</v>
      </c>
      <c r="C242" s="4" t="s">
        <v>757</v>
      </c>
      <c r="D242" s="4"/>
      <c r="E242" s="4" t="s">
        <v>1302</v>
      </c>
      <c r="F242" s="5">
        <v>54650</v>
      </c>
      <c r="G242" s="5">
        <v>54115.4</v>
      </c>
      <c r="H242" s="5">
        <v>0</v>
      </c>
      <c r="I242" s="6">
        <f t="shared" si="6"/>
        <v>534.59999999999854</v>
      </c>
    </row>
    <row r="243" spans="1:9" x14ac:dyDescent="0.25">
      <c r="A243" s="2" t="s">
        <v>190</v>
      </c>
      <c r="B243" s="2" t="s">
        <v>191</v>
      </c>
      <c r="C243" s="2" t="s">
        <v>192</v>
      </c>
      <c r="D243" s="2" t="s">
        <v>22</v>
      </c>
      <c r="E243" s="2" t="s">
        <v>193</v>
      </c>
      <c r="F243" s="3">
        <v>850139.9</v>
      </c>
      <c r="G243" s="3">
        <v>853711.82</v>
      </c>
      <c r="H243" s="3">
        <v>25611.39</v>
      </c>
      <c r="I243" s="3">
        <v>22039.47</v>
      </c>
    </row>
    <row r="244" spans="1:9" x14ac:dyDescent="0.25">
      <c r="A244" s="2" t="s">
        <v>190</v>
      </c>
      <c r="B244" s="2" t="s">
        <v>194</v>
      </c>
      <c r="C244" s="2" t="s">
        <v>103</v>
      </c>
      <c r="D244" s="2" t="s">
        <v>195</v>
      </c>
      <c r="E244" s="2" t="s">
        <v>196</v>
      </c>
      <c r="F244" s="3">
        <v>726147.23</v>
      </c>
      <c r="G244" s="3">
        <v>709581.67999999993</v>
      </c>
      <c r="H244" s="3">
        <v>21287.46</v>
      </c>
      <c r="I244" s="3">
        <v>37853.01</v>
      </c>
    </row>
    <row r="245" spans="1:9" x14ac:dyDescent="0.25">
      <c r="A245" s="2" t="s">
        <v>197</v>
      </c>
      <c r="B245" s="2" t="s">
        <v>198</v>
      </c>
      <c r="C245" s="2" t="s">
        <v>199</v>
      </c>
      <c r="D245" s="2" t="s">
        <v>200</v>
      </c>
      <c r="E245" s="2" t="s">
        <v>201</v>
      </c>
      <c r="F245" s="3">
        <v>6361944.96</v>
      </c>
      <c r="G245" s="3">
        <v>6307612.5099999998</v>
      </c>
      <c r="H245" s="3">
        <v>30000</v>
      </c>
      <c r="I245" s="3">
        <v>84332.45</v>
      </c>
    </row>
    <row r="246" spans="1:9" x14ac:dyDescent="0.25">
      <c r="A246" s="2" t="s">
        <v>197</v>
      </c>
      <c r="B246" s="2" t="s">
        <v>202</v>
      </c>
      <c r="C246" s="2" t="s">
        <v>75</v>
      </c>
      <c r="D246" s="2" t="s">
        <v>22</v>
      </c>
      <c r="E246" s="2" t="s">
        <v>203</v>
      </c>
      <c r="F246" s="3">
        <v>422511.5</v>
      </c>
      <c r="G246" s="3">
        <v>0</v>
      </c>
      <c r="H246" s="3">
        <v>0</v>
      </c>
      <c r="I246" s="3">
        <v>422511.5</v>
      </c>
    </row>
    <row r="247" spans="1:9" ht="25.5" x14ac:dyDescent="0.25">
      <c r="A247" s="4" t="s">
        <v>1347</v>
      </c>
      <c r="B247" s="4" t="s">
        <v>1348</v>
      </c>
      <c r="C247" s="4" t="s">
        <v>1349</v>
      </c>
      <c r="D247" s="4"/>
      <c r="E247" s="4" t="s">
        <v>1350</v>
      </c>
      <c r="F247" s="5">
        <v>46441.19</v>
      </c>
      <c r="G247" s="5">
        <v>46441.19</v>
      </c>
      <c r="H247" s="5">
        <v>0</v>
      </c>
      <c r="I247" s="6">
        <f>IF(F247-G247+H247 &lt; 0, 0, F247-G247+H247)</f>
        <v>0</v>
      </c>
    </row>
    <row r="248" spans="1:9" x14ac:dyDescent="0.25">
      <c r="A248" s="2" t="s">
        <v>204</v>
      </c>
      <c r="B248" s="2" t="s">
        <v>205</v>
      </c>
      <c r="C248" s="2" t="s">
        <v>25</v>
      </c>
      <c r="D248" s="2" t="s">
        <v>206</v>
      </c>
      <c r="E248" s="2" t="s">
        <v>207</v>
      </c>
      <c r="F248" s="3">
        <v>1269651.69</v>
      </c>
      <c r="G248" s="3">
        <v>1228609.17</v>
      </c>
      <c r="H248" s="3">
        <v>30000</v>
      </c>
      <c r="I248" s="3">
        <v>71042.51999999999</v>
      </c>
    </row>
    <row r="249" spans="1:9" x14ac:dyDescent="0.25">
      <c r="A249" s="2" t="s">
        <v>208</v>
      </c>
      <c r="B249" s="2" t="s">
        <v>209</v>
      </c>
      <c r="C249" s="2" t="s">
        <v>35</v>
      </c>
      <c r="D249" s="2" t="s">
        <v>12</v>
      </c>
      <c r="E249" s="2" t="s">
        <v>210</v>
      </c>
      <c r="F249" s="3">
        <v>957716.58</v>
      </c>
      <c r="G249" s="3">
        <v>498198.67</v>
      </c>
      <c r="H249" s="3">
        <v>14945.96</v>
      </c>
      <c r="I249" s="3">
        <v>474463.87</v>
      </c>
    </row>
    <row r="250" spans="1:9" x14ac:dyDescent="0.25">
      <c r="A250" s="2" t="s">
        <v>208</v>
      </c>
      <c r="B250" s="2" t="s">
        <v>211</v>
      </c>
      <c r="C250" s="2" t="s">
        <v>212</v>
      </c>
      <c r="D250" s="2" t="s">
        <v>195</v>
      </c>
      <c r="E250" s="2" t="s">
        <v>213</v>
      </c>
      <c r="F250" s="3">
        <v>1403451.15</v>
      </c>
      <c r="G250" s="3">
        <v>1482998.73</v>
      </c>
      <c r="H250" s="3">
        <v>30000</v>
      </c>
      <c r="I250" s="3">
        <v>0</v>
      </c>
    </row>
    <row r="251" spans="1:9" ht="25.5" x14ac:dyDescent="0.25">
      <c r="A251" s="4" t="s">
        <v>1093</v>
      </c>
      <c r="B251" s="4" t="s">
        <v>1094</v>
      </c>
      <c r="C251" s="4" t="s">
        <v>1095</v>
      </c>
      <c r="D251" s="4"/>
      <c r="E251" s="4" t="s">
        <v>1096</v>
      </c>
      <c r="F251" s="5">
        <v>6000</v>
      </c>
      <c r="G251" s="5">
        <v>4078.6</v>
      </c>
      <c r="H251" s="5">
        <v>0</v>
      </c>
      <c r="I251" s="6">
        <f>IF(F251-G251+H251 &lt; 0, 0, F251-G251+H251)</f>
        <v>1921.4</v>
      </c>
    </row>
    <row r="252" spans="1:9" x14ac:dyDescent="0.25">
      <c r="A252" s="4" t="s">
        <v>1093</v>
      </c>
      <c r="B252" s="4" t="s">
        <v>1360</v>
      </c>
      <c r="C252" s="4" t="s">
        <v>1361</v>
      </c>
      <c r="D252" s="4"/>
      <c r="E252" s="4" t="s">
        <v>1362</v>
      </c>
      <c r="F252" s="5">
        <v>5200</v>
      </c>
      <c r="G252" s="5">
        <v>5200</v>
      </c>
      <c r="H252" s="5">
        <v>0</v>
      </c>
      <c r="I252" s="6">
        <f>IF(F252-G252+H252 &lt; 0, 0, F252-G252+H252)</f>
        <v>0</v>
      </c>
    </row>
    <row r="253" spans="1:9" x14ac:dyDescent="0.25">
      <c r="A253" s="2" t="s">
        <v>214</v>
      </c>
      <c r="B253" s="2" t="s">
        <v>215</v>
      </c>
      <c r="C253" s="2" t="s">
        <v>60</v>
      </c>
      <c r="D253" s="2" t="s">
        <v>61</v>
      </c>
      <c r="E253" s="2" t="s">
        <v>216</v>
      </c>
      <c r="F253" s="3">
        <v>376088.8</v>
      </c>
      <c r="G253" s="3">
        <v>367492.5</v>
      </c>
      <c r="H253" s="3">
        <v>0</v>
      </c>
      <c r="I253" s="3">
        <v>8596.2999999999993</v>
      </c>
    </row>
    <row r="254" spans="1:9" x14ac:dyDescent="0.25">
      <c r="A254" s="2" t="s">
        <v>214</v>
      </c>
      <c r="B254" s="2" t="s">
        <v>217</v>
      </c>
      <c r="C254" s="2" t="s">
        <v>60</v>
      </c>
      <c r="D254" s="2" t="s">
        <v>61</v>
      </c>
      <c r="E254" s="2" t="s">
        <v>218</v>
      </c>
      <c r="F254" s="3">
        <v>190090.7</v>
      </c>
      <c r="G254" s="3">
        <v>180121.60000000001</v>
      </c>
      <c r="H254" s="3">
        <v>0</v>
      </c>
      <c r="I254" s="3">
        <v>9969.1</v>
      </c>
    </row>
    <row r="255" spans="1:9" x14ac:dyDescent="0.25">
      <c r="A255" s="2" t="s">
        <v>214</v>
      </c>
      <c r="B255" s="2" t="s">
        <v>219</v>
      </c>
      <c r="C255" s="2" t="s">
        <v>60</v>
      </c>
      <c r="D255" s="2" t="s">
        <v>61</v>
      </c>
      <c r="E255" s="2" t="s">
        <v>220</v>
      </c>
      <c r="F255" s="3">
        <v>175422.7</v>
      </c>
      <c r="G255" s="3">
        <v>177436.6</v>
      </c>
      <c r="H255" s="3">
        <v>0</v>
      </c>
      <c r="I255" s="3">
        <v>0</v>
      </c>
    </row>
    <row r="256" spans="1:9" x14ac:dyDescent="0.25">
      <c r="A256" s="2" t="s">
        <v>214</v>
      </c>
      <c r="B256" s="2" t="s">
        <v>221</v>
      </c>
      <c r="C256" s="2" t="s">
        <v>60</v>
      </c>
      <c r="D256" s="2" t="s">
        <v>61</v>
      </c>
      <c r="E256" s="2" t="s">
        <v>222</v>
      </c>
      <c r="F256" s="3">
        <v>269595.3</v>
      </c>
      <c r="G256" s="3">
        <v>258983.85</v>
      </c>
      <c r="H256" s="3">
        <v>0</v>
      </c>
      <c r="I256" s="3">
        <v>10611.45</v>
      </c>
    </row>
    <row r="257" spans="1:9" x14ac:dyDescent="0.25">
      <c r="A257" s="2" t="s">
        <v>214</v>
      </c>
      <c r="B257" s="2" t="s">
        <v>223</v>
      </c>
      <c r="C257" s="2" t="s">
        <v>60</v>
      </c>
      <c r="D257" s="2" t="s">
        <v>61</v>
      </c>
      <c r="E257" s="2" t="s">
        <v>224</v>
      </c>
      <c r="F257" s="3">
        <v>162252.25999999998</v>
      </c>
      <c r="G257" s="3">
        <v>154528.10999999999</v>
      </c>
      <c r="H257" s="3">
        <v>0</v>
      </c>
      <c r="I257" s="3">
        <v>7724.15</v>
      </c>
    </row>
    <row r="258" spans="1:9" x14ac:dyDescent="0.25">
      <c r="A258" s="2" t="s">
        <v>214</v>
      </c>
      <c r="B258" s="2" t="s">
        <v>225</v>
      </c>
      <c r="C258" s="2" t="s">
        <v>226</v>
      </c>
      <c r="D258" s="2" t="s">
        <v>12</v>
      </c>
      <c r="E258" s="2" t="s">
        <v>227</v>
      </c>
      <c r="F258" s="3">
        <v>1296932.5299999998</v>
      </c>
      <c r="G258" s="3">
        <v>1222688.95</v>
      </c>
      <c r="H258" s="3">
        <v>20351.129999999997</v>
      </c>
      <c r="I258" s="3">
        <v>94594.709999999992</v>
      </c>
    </row>
    <row r="259" spans="1:9" x14ac:dyDescent="0.25">
      <c r="A259" s="2" t="s">
        <v>214</v>
      </c>
      <c r="B259" s="2" t="s">
        <v>228</v>
      </c>
      <c r="C259" s="2" t="s">
        <v>226</v>
      </c>
      <c r="D259" s="2" t="s">
        <v>12</v>
      </c>
      <c r="E259" s="2" t="s">
        <v>229</v>
      </c>
      <c r="F259" s="3">
        <v>757556.15</v>
      </c>
      <c r="G259" s="3">
        <v>752553.19</v>
      </c>
      <c r="H259" s="3">
        <v>9648.869999999999</v>
      </c>
      <c r="I259" s="3">
        <v>14651.829999999998</v>
      </c>
    </row>
    <row r="260" spans="1:9" x14ac:dyDescent="0.25">
      <c r="A260" s="2" t="s">
        <v>214</v>
      </c>
      <c r="B260" s="2" t="s">
        <v>230</v>
      </c>
      <c r="C260" s="2" t="s">
        <v>231</v>
      </c>
      <c r="D260" s="2" t="s">
        <v>22</v>
      </c>
      <c r="E260" s="2" t="s">
        <v>232</v>
      </c>
      <c r="F260" s="3">
        <v>1106011.25</v>
      </c>
      <c r="G260" s="3">
        <v>1136152.74</v>
      </c>
      <c r="H260" s="3">
        <v>30000</v>
      </c>
      <c r="I260" s="3">
        <v>0</v>
      </c>
    </row>
    <row r="261" spans="1:9" ht="25.5" x14ac:dyDescent="0.25">
      <c r="A261" s="4" t="s">
        <v>1105</v>
      </c>
      <c r="B261" s="4" t="s">
        <v>1106</v>
      </c>
      <c r="C261" s="4" t="s">
        <v>757</v>
      </c>
      <c r="D261" s="4"/>
      <c r="E261" s="4" t="s">
        <v>1107</v>
      </c>
      <c r="F261" s="5">
        <v>57946.400000000001</v>
      </c>
      <c r="G261" s="5">
        <v>53398</v>
      </c>
      <c r="H261" s="5">
        <v>0</v>
      </c>
      <c r="I261" s="6">
        <f>IF(F261-G261+H261 &lt; 0, 0, F261-G261+H261)</f>
        <v>4548.4000000000015</v>
      </c>
    </row>
    <row r="262" spans="1:9" x14ac:dyDescent="0.25">
      <c r="A262" s="2" t="s">
        <v>233</v>
      </c>
      <c r="B262" s="2" t="s">
        <v>234</v>
      </c>
      <c r="C262" s="2" t="s">
        <v>235</v>
      </c>
      <c r="D262" s="2" t="s">
        <v>206</v>
      </c>
      <c r="E262" s="2" t="s">
        <v>236</v>
      </c>
      <c r="F262" s="3">
        <v>1247675.6099999999</v>
      </c>
      <c r="G262" s="3">
        <v>1118229.2899999998</v>
      </c>
      <c r="H262" s="3">
        <v>30000</v>
      </c>
      <c r="I262" s="3">
        <v>159446.32</v>
      </c>
    </row>
    <row r="263" spans="1:9" x14ac:dyDescent="0.25">
      <c r="A263" s="2" t="s">
        <v>233</v>
      </c>
      <c r="B263" s="2" t="s">
        <v>237</v>
      </c>
      <c r="C263" s="2" t="s">
        <v>235</v>
      </c>
      <c r="D263" s="2" t="s">
        <v>206</v>
      </c>
      <c r="E263" s="2" t="s">
        <v>238</v>
      </c>
      <c r="F263" s="3">
        <v>1159464.0899999999</v>
      </c>
      <c r="G263" s="3">
        <v>1079694.1399999999</v>
      </c>
      <c r="H263" s="3">
        <v>30000</v>
      </c>
      <c r="I263" s="3">
        <v>109769.95</v>
      </c>
    </row>
    <row r="264" spans="1:9" x14ac:dyDescent="0.25">
      <c r="A264" s="2" t="s">
        <v>233</v>
      </c>
      <c r="B264" s="2" t="s">
        <v>239</v>
      </c>
      <c r="C264" s="2" t="s">
        <v>11</v>
      </c>
      <c r="D264" s="2" t="s">
        <v>206</v>
      </c>
      <c r="E264" s="2" t="s">
        <v>240</v>
      </c>
      <c r="F264" s="3">
        <v>2276941.5099999998</v>
      </c>
      <c r="G264" s="3">
        <v>2132892.4899999998</v>
      </c>
      <c r="H264" s="3">
        <v>1</v>
      </c>
      <c r="I264" s="3">
        <v>144050.01999999999</v>
      </c>
    </row>
    <row r="265" spans="1:9" x14ac:dyDescent="0.25">
      <c r="A265" s="2" t="s">
        <v>233</v>
      </c>
      <c r="B265" s="2" t="s">
        <v>241</v>
      </c>
      <c r="C265" s="2" t="s">
        <v>242</v>
      </c>
      <c r="D265" s="2" t="s">
        <v>243</v>
      </c>
      <c r="E265" s="2" t="s">
        <v>244</v>
      </c>
      <c r="F265" s="3">
        <v>1239807.3699999999</v>
      </c>
      <c r="G265" s="3">
        <v>971530.73</v>
      </c>
      <c r="H265" s="3">
        <v>29145.96</v>
      </c>
      <c r="I265" s="3">
        <v>297422.59999999998</v>
      </c>
    </row>
    <row r="266" spans="1:9" x14ac:dyDescent="0.25">
      <c r="A266" s="2" t="s">
        <v>233</v>
      </c>
      <c r="B266" s="2" t="s">
        <v>245</v>
      </c>
      <c r="C266" s="2" t="s">
        <v>110</v>
      </c>
      <c r="D266" s="2" t="s">
        <v>22</v>
      </c>
      <c r="E266" s="2" t="s">
        <v>246</v>
      </c>
      <c r="F266" s="3">
        <v>584628.51</v>
      </c>
      <c r="G266" s="3">
        <v>634452.97</v>
      </c>
      <c r="H266" s="3">
        <v>19033.59</v>
      </c>
      <c r="I266" s="3">
        <v>0</v>
      </c>
    </row>
    <row r="267" spans="1:9" x14ac:dyDescent="0.25">
      <c r="A267" s="2" t="s">
        <v>233</v>
      </c>
      <c r="B267" s="2" t="s">
        <v>247</v>
      </c>
      <c r="C267" s="2" t="s">
        <v>248</v>
      </c>
      <c r="D267" s="2" t="s">
        <v>184</v>
      </c>
      <c r="E267" s="2" t="s">
        <v>249</v>
      </c>
      <c r="F267" s="3">
        <v>282904.59999999998</v>
      </c>
      <c r="G267" s="3">
        <v>282932.62</v>
      </c>
      <c r="H267" s="3">
        <v>8487.98</v>
      </c>
      <c r="I267" s="3">
        <v>8459.9599999999991</v>
      </c>
    </row>
    <row r="268" spans="1:9" x14ac:dyDescent="0.25">
      <c r="A268" s="2" t="s">
        <v>233</v>
      </c>
      <c r="B268" s="2" t="s">
        <v>250</v>
      </c>
      <c r="C268" s="2" t="s">
        <v>248</v>
      </c>
      <c r="D268" s="2" t="s">
        <v>184</v>
      </c>
      <c r="E268" s="2" t="s">
        <v>251</v>
      </c>
      <c r="F268" s="3">
        <v>766981.05</v>
      </c>
      <c r="G268" s="3">
        <v>654125.30999999994</v>
      </c>
      <c r="H268" s="3">
        <v>19623.78</v>
      </c>
      <c r="I268" s="3">
        <v>132479.51999999999</v>
      </c>
    </row>
    <row r="269" spans="1:9" x14ac:dyDescent="0.25">
      <c r="A269" s="2" t="s">
        <v>233</v>
      </c>
      <c r="B269" s="2" t="s">
        <v>252</v>
      </c>
      <c r="C269" s="2" t="s">
        <v>212</v>
      </c>
      <c r="D269" s="2" t="s">
        <v>195</v>
      </c>
      <c r="E269" s="2" t="s">
        <v>253</v>
      </c>
      <c r="F269" s="3">
        <v>1398819.4</v>
      </c>
      <c r="G269" s="3">
        <v>1266413.6399999999</v>
      </c>
      <c r="H269" s="3">
        <v>30000</v>
      </c>
      <c r="I269" s="3">
        <v>162405.75999999998</v>
      </c>
    </row>
    <row r="270" spans="1:9" x14ac:dyDescent="0.25">
      <c r="A270" s="2" t="s">
        <v>233</v>
      </c>
      <c r="B270" s="2" t="s">
        <v>254</v>
      </c>
      <c r="C270" s="2" t="s">
        <v>28</v>
      </c>
      <c r="D270" s="2" t="s">
        <v>22</v>
      </c>
      <c r="E270" s="2" t="s">
        <v>255</v>
      </c>
      <c r="F270" s="3">
        <v>1366134.25</v>
      </c>
      <c r="G270" s="3">
        <v>1383409.18</v>
      </c>
      <c r="H270" s="3">
        <v>13844.759999999998</v>
      </c>
      <c r="I270" s="3">
        <v>0</v>
      </c>
    </row>
    <row r="271" spans="1:9" x14ac:dyDescent="0.25">
      <c r="A271" s="2" t="s">
        <v>233</v>
      </c>
      <c r="B271" s="2" t="s">
        <v>256</v>
      </c>
      <c r="C271" s="2" t="s">
        <v>103</v>
      </c>
      <c r="D271" s="2" t="s">
        <v>195</v>
      </c>
      <c r="E271" s="2" t="s">
        <v>257</v>
      </c>
      <c r="F271" s="3">
        <v>1375752.98</v>
      </c>
      <c r="G271" s="3">
        <v>1051120.18</v>
      </c>
      <c r="H271" s="3">
        <v>30000</v>
      </c>
      <c r="I271" s="3">
        <v>354632.8</v>
      </c>
    </row>
    <row r="272" spans="1:9" x14ac:dyDescent="0.25">
      <c r="A272" s="2" t="s">
        <v>233</v>
      </c>
      <c r="B272" s="2" t="s">
        <v>258</v>
      </c>
      <c r="C272" s="2" t="s">
        <v>103</v>
      </c>
      <c r="D272" s="2" t="s">
        <v>170</v>
      </c>
      <c r="E272" s="2" t="s">
        <v>259</v>
      </c>
      <c r="F272" s="3">
        <v>683075.79</v>
      </c>
      <c r="G272" s="3">
        <v>521247.76</v>
      </c>
      <c r="H272" s="3">
        <v>15637.439999999999</v>
      </c>
      <c r="I272" s="3">
        <v>177465.47</v>
      </c>
    </row>
    <row r="273" spans="1:9" ht="25.5" x14ac:dyDescent="0.25">
      <c r="A273" s="4" t="s">
        <v>1100</v>
      </c>
      <c r="B273" s="4" t="s">
        <v>1101</v>
      </c>
      <c r="C273" s="4" t="s">
        <v>960</v>
      </c>
      <c r="D273" s="4"/>
      <c r="E273" s="4" t="s">
        <v>255</v>
      </c>
      <c r="F273" s="5">
        <v>30850.01</v>
      </c>
      <c r="G273" s="5">
        <v>24909.01</v>
      </c>
      <c r="H273" s="5">
        <v>0</v>
      </c>
      <c r="I273" s="6">
        <f t="shared" ref="I273:I280" si="7">IF(F273-G273+H273 &lt; 0, 0, F273-G273+H273)</f>
        <v>5941</v>
      </c>
    </row>
    <row r="274" spans="1:9" ht="25.5" x14ac:dyDescent="0.25">
      <c r="A274" s="4" t="s">
        <v>1100</v>
      </c>
      <c r="B274" s="4" t="s">
        <v>1118</v>
      </c>
      <c r="C274" s="4" t="s">
        <v>1119</v>
      </c>
      <c r="D274" s="4"/>
      <c r="E274" s="4" t="s">
        <v>1120</v>
      </c>
      <c r="F274" s="5">
        <v>57450</v>
      </c>
      <c r="G274" s="5">
        <v>56370</v>
      </c>
      <c r="H274" s="5">
        <v>0</v>
      </c>
      <c r="I274" s="6">
        <f t="shared" si="7"/>
        <v>1080</v>
      </c>
    </row>
    <row r="275" spans="1:9" ht="25.5" x14ac:dyDescent="0.25">
      <c r="A275" s="4" t="s">
        <v>1100</v>
      </c>
      <c r="B275" s="4" t="s">
        <v>1121</v>
      </c>
      <c r="C275" s="4" t="s">
        <v>1119</v>
      </c>
      <c r="D275" s="4"/>
      <c r="E275" s="4" t="s">
        <v>246</v>
      </c>
      <c r="F275" s="5">
        <v>58800</v>
      </c>
      <c r="G275" s="5">
        <v>58500</v>
      </c>
      <c r="H275" s="5">
        <v>0</v>
      </c>
      <c r="I275" s="6">
        <f t="shared" si="7"/>
        <v>300</v>
      </c>
    </row>
    <row r="276" spans="1:9" x14ac:dyDescent="0.25">
      <c r="A276" s="4" t="s">
        <v>1100</v>
      </c>
      <c r="B276" s="4" t="s">
        <v>1122</v>
      </c>
      <c r="C276" s="4" t="s">
        <v>960</v>
      </c>
      <c r="D276" s="4"/>
      <c r="E276" s="4" t="s">
        <v>1123</v>
      </c>
      <c r="F276" s="5">
        <v>98600</v>
      </c>
      <c r="G276" s="5">
        <v>85747.78</v>
      </c>
      <c r="H276" s="5">
        <v>0</v>
      </c>
      <c r="I276" s="6">
        <f t="shared" si="7"/>
        <v>12852.220000000001</v>
      </c>
    </row>
    <row r="277" spans="1:9" ht="25.5" x14ac:dyDescent="0.25">
      <c r="A277" s="4" t="s">
        <v>1100</v>
      </c>
      <c r="B277" s="4" t="s">
        <v>1162</v>
      </c>
      <c r="C277" s="4" t="s">
        <v>960</v>
      </c>
      <c r="D277" s="4"/>
      <c r="E277" s="4" t="s">
        <v>251</v>
      </c>
      <c r="F277" s="5">
        <v>178900.2</v>
      </c>
      <c r="G277" s="5">
        <v>175311.14</v>
      </c>
      <c r="H277" s="5">
        <v>0</v>
      </c>
      <c r="I277" s="6">
        <f t="shared" si="7"/>
        <v>3589.0599999999977</v>
      </c>
    </row>
    <row r="278" spans="1:9" x14ac:dyDescent="0.25">
      <c r="A278" s="4" t="s">
        <v>1100</v>
      </c>
      <c r="B278" s="4" t="s">
        <v>1163</v>
      </c>
      <c r="C278" s="4" t="s">
        <v>960</v>
      </c>
      <c r="D278" s="4"/>
      <c r="E278" s="4" t="s">
        <v>257</v>
      </c>
      <c r="F278" s="5">
        <v>37402.300000000003</v>
      </c>
      <c r="G278" s="5">
        <v>11771.29</v>
      </c>
      <c r="H278" s="5">
        <v>0</v>
      </c>
      <c r="I278" s="6">
        <f t="shared" si="7"/>
        <v>25631.010000000002</v>
      </c>
    </row>
    <row r="279" spans="1:9" x14ac:dyDescent="0.25">
      <c r="A279" s="4" t="s">
        <v>1100</v>
      </c>
      <c r="B279" s="4" t="s">
        <v>1223</v>
      </c>
      <c r="C279" s="4" t="s">
        <v>960</v>
      </c>
      <c r="D279" s="4"/>
      <c r="E279" s="4" t="s">
        <v>1224</v>
      </c>
      <c r="F279" s="5">
        <v>247215.35999999999</v>
      </c>
      <c r="G279" s="5">
        <v>235585.55</v>
      </c>
      <c r="H279" s="5">
        <v>0</v>
      </c>
      <c r="I279" s="6">
        <f t="shared" si="7"/>
        <v>11629.809999999998</v>
      </c>
    </row>
    <row r="280" spans="1:9" ht="25.5" x14ac:dyDescent="0.25">
      <c r="A280" s="4" t="s">
        <v>1100</v>
      </c>
      <c r="B280" s="4" t="s">
        <v>1162</v>
      </c>
      <c r="C280" s="4" t="s">
        <v>960</v>
      </c>
      <c r="D280" s="4"/>
      <c r="E280" s="4" t="s">
        <v>249</v>
      </c>
      <c r="F280" s="5">
        <v>23325</v>
      </c>
      <c r="G280" s="5">
        <v>17054.71</v>
      </c>
      <c r="H280" s="5">
        <v>0</v>
      </c>
      <c r="I280" s="6">
        <f t="shared" si="7"/>
        <v>6270.2900000000009</v>
      </c>
    </row>
    <row r="281" spans="1:9" x14ac:dyDescent="0.25">
      <c r="A281" s="2" t="s">
        <v>260</v>
      </c>
      <c r="B281" s="2" t="s">
        <v>261</v>
      </c>
      <c r="C281" s="2" t="s">
        <v>262</v>
      </c>
      <c r="D281" s="2" t="s">
        <v>12</v>
      </c>
      <c r="E281" s="2" t="s">
        <v>263</v>
      </c>
      <c r="F281" s="3">
        <v>2408469.0599999996</v>
      </c>
      <c r="G281" s="3">
        <v>2302280.63</v>
      </c>
      <c r="H281" s="3">
        <v>30000</v>
      </c>
      <c r="I281" s="3">
        <v>136188.43</v>
      </c>
    </row>
    <row r="282" spans="1:9" ht="25.5" x14ac:dyDescent="0.25">
      <c r="A282" s="4" t="s">
        <v>1071</v>
      </c>
      <c r="B282" s="4" t="s">
        <v>1072</v>
      </c>
      <c r="C282" s="4" t="s">
        <v>760</v>
      </c>
      <c r="D282" s="4"/>
      <c r="E282" s="4" t="s">
        <v>1073</v>
      </c>
      <c r="F282" s="5">
        <v>165000</v>
      </c>
      <c r="G282" s="5">
        <v>17459.47</v>
      </c>
      <c r="H282" s="5">
        <v>0</v>
      </c>
      <c r="I282" s="6">
        <f t="shared" ref="I282:I296" si="8">IF(F282-G282+H282 &lt; 0, 0, F282-G282+H282)</f>
        <v>147540.53</v>
      </c>
    </row>
    <row r="283" spans="1:9" ht="25.5" x14ac:dyDescent="0.25">
      <c r="A283" s="4" t="s">
        <v>1071</v>
      </c>
      <c r="B283" s="4" t="s">
        <v>1124</v>
      </c>
      <c r="C283" s="4" t="s">
        <v>760</v>
      </c>
      <c r="D283" s="4"/>
      <c r="E283" s="4" t="s">
        <v>1125</v>
      </c>
      <c r="F283" s="5">
        <v>83900</v>
      </c>
      <c r="G283" s="5">
        <v>7842.17</v>
      </c>
      <c r="H283" s="5">
        <v>0</v>
      </c>
      <c r="I283" s="6">
        <f t="shared" si="8"/>
        <v>76057.83</v>
      </c>
    </row>
    <row r="284" spans="1:9" ht="25.5" x14ac:dyDescent="0.25">
      <c r="A284" s="4" t="s">
        <v>1071</v>
      </c>
      <c r="B284" s="4" t="s">
        <v>1225</v>
      </c>
      <c r="C284" s="4" t="s">
        <v>760</v>
      </c>
      <c r="D284" s="4"/>
      <c r="E284" s="4" t="s">
        <v>1226</v>
      </c>
      <c r="F284" s="5">
        <v>77200</v>
      </c>
      <c r="G284" s="5">
        <v>62026.61</v>
      </c>
      <c r="H284" s="5">
        <v>0</v>
      </c>
      <c r="I284" s="6">
        <f t="shared" si="8"/>
        <v>15173.39</v>
      </c>
    </row>
    <row r="285" spans="1:9" ht="25.5" x14ac:dyDescent="0.25">
      <c r="A285" s="4" t="s">
        <v>1071</v>
      </c>
      <c r="B285" s="4" t="s">
        <v>1227</v>
      </c>
      <c r="C285" s="4" t="s">
        <v>760</v>
      </c>
      <c r="D285" s="4"/>
      <c r="E285" s="4" t="s">
        <v>1228</v>
      </c>
      <c r="F285" s="5">
        <v>81200</v>
      </c>
      <c r="G285" s="5">
        <v>69671.179999999993</v>
      </c>
      <c r="H285" s="5">
        <v>0</v>
      </c>
      <c r="I285" s="6">
        <f t="shared" si="8"/>
        <v>11528.820000000007</v>
      </c>
    </row>
    <row r="286" spans="1:9" ht="25.5" x14ac:dyDescent="0.25">
      <c r="A286" s="4" t="s">
        <v>1071</v>
      </c>
      <c r="B286" s="4" t="s">
        <v>1229</v>
      </c>
      <c r="C286" s="4" t="s">
        <v>760</v>
      </c>
      <c r="D286" s="4"/>
      <c r="E286" s="4" t="s">
        <v>1230</v>
      </c>
      <c r="F286" s="5">
        <v>65600</v>
      </c>
      <c r="G286" s="5">
        <v>64041.21</v>
      </c>
      <c r="H286" s="5">
        <v>0</v>
      </c>
      <c r="I286" s="6">
        <f t="shared" si="8"/>
        <v>1558.7900000000009</v>
      </c>
    </row>
    <row r="287" spans="1:9" ht="25.5" x14ac:dyDescent="0.25">
      <c r="A287" s="4" t="s">
        <v>1071</v>
      </c>
      <c r="B287" s="4" t="s">
        <v>1231</v>
      </c>
      <c r="C287" s="4" t="s">
        <v>760</v>
      </c>
      <c r="D287" s="4"/>
      <c r="E287" s="4" t="s">
        <v>1232</v>
      </c>
      <c r="F287" s="5">
        <v>68000</v>
      </c>
      <c r="G287" s="5">
        <v>11067.34</v>
      </c>
      <c r="H287" s="5">
        <v>0</v>
      </c>
      <c r="I287" s="6">
        <f t="shared" si="8"/>
        <v>56932.66</v>
      </c>
    </row>
    <row r="288" spans="1:9" ht="25.5" x14ac:dyDescent="0.25">
      <c r="A288" s="4" t="s">
        <v>1071</v>
      </c>
      <c r="B288" s="4" t="s">
        <v>1307</v>
      </c>
      <c r="C288" s="4" t="s">
        <v>760</v>
      </c>
      <c r="D288" s="4"/>
      <c r="E288" s="4" t="s">
        <v>1308</v>
      </c>
      <c r="F288" s="5">
        <v>154375.46</v>
      </c>
      <c r="G288" s="5">
        <v>154375.46</v>
      </c>
      <c r="H288" s="5">
        <v>0</v>
      </c>
      <c r="I288" s="6">
        <f t="shared" si="8"/>
        <v>0</v>
      </c>
    </row>
    <row r="289" spans="1:9" ht="25.5" x14ac:dyDescent="0.25">
      <c r="A289" s="4" t="s">
        <v>1071</v>
      </c>
      <c r="B289" s="4" t="s">
        <v>1309</v>
      </c>
      <c r="C289" s="4" t="s">
        <v>760</v>
      </c>
      <c r="D289" s="4"/>
      <c r="E289" s="4" t="s">
        <v>1308</v>
      </c>
      <c r="F289" s="5">
        <v>52000</v>
      </c>
      <c r="G289" s="5">
        <v>40260.57</v>
      </c>
      <c r="H289" s="5">
        <v>0</v>
      </c>
      <c r="I289" s="6">
        <f t="shared" si="8"/>
        <v>11739.43</v>
      </c>
    </row>
    <row r="290" spans="1:9" ht="25.5" x14ac:dyDescent="0.25">
      <c r="A290" s="4" t="s">
        <v>1071</v>
      </c>
      <c r="B290" s="4" t="s">
        <v>1310</v>
      </c>
      <c r="C290" s="4" t="s">
        <v>760</v>
      </c>
      <c r="D290" s="4"/>
      <c r="E290" s="4" t="s">
        <v>1308</v>
      </c>
      <c r="F290" s="5">
        <v>150000</v>
      </c>
      <c r="G290" s="5">
        <v>114248.06</v>
      </c>
      <c r="H290" s="5">
        <v>0</v>
      </c>
      <c r="I290" s="6">
        <f t="shared" si="8"/>
        <v>35751.94</v>
      </c>
    </row>
    <row r="291" spans="1:9" ht="25.5" x14ac:dyDescent="0.25">
      <c r="A291" s="4" t="s">
        <v>1071</v>
      </c>
      <c r="B291" s="4" t="s">
        <v>1311</v>
      </c>
      <c r="C291" s="4" t="s">
        <v>760</v>
      </c>
      <c r="D291" s="4"/>
      <c r="E291" s="4" t="s">
        <v>1308</v>
      </c>
      <c r="F291" s="5">
        <v>45500</v>
      </c>
      <c r="G291" s="5">
        <v>29125.22</v>
      </c>
      <c r="H291" s="5">
        <v>0</v>
      </c>
      <c r="I291" s="6">
        <f t="shared" si="8"/>
        <v>16374.779999999999</v>
      </c>
    </row>
    <row r="292" spans="1:9" ht="25.5" x14ac:dyDescent="0.25">
      <c r="A292" s="4" t="s">
        <v>1071</v>
      </c>
      <c r="B292" s="4" t="s">
        <v>1312</v>
      </c>
      <c r="C292" s="4" t="s">
        <v>760</v>
      </c>
      <c r="D292" s="4"/>
      <c r="E292" s="4" t="s">
        <v>1308</v>
      </c>
      <c r="F292" s="5">
        <v>67500</v>
      </c>
      <c r="G292" s="5">
        <v>34086.68</v>
      </c>
      <c r="H292" s="5">
        <v>0</v>
      </c>
      <c r="I292" s="6">
        <f t="shared" si="8"/>
        <v>33413.32</v>
      </c>
    </row>
    <row r="293" spans="1:9" ht="38.25" x14ac:dyDescent="0.25">
      <c r="A293" s="4" t="s">
        <v>1071</v>
      </c>
      <c r="B293" s="4" t="s">
        <v>1313</v>
      </c>
      <c r="C293" s="4" t="s">
        <v>760</v>
      </c>
      <c r="D293" s="4"/>
      <c r="E293" s="4" t="s">
        <v>1308</v>
      </c>
      <c r="F293" s="5">
        <v>169500</v>
      </c>
      <c r="G293" s="5">
        <v>50047.75</v>
      </c>
      <c r="H293" s="5">
        <v>0</v>
      </c>
      <c r="I293" s="6">
        <f t="shared" si="8"/>
        <v>119452.25</v>
      </c>
    </row>
    <row r="294" spans="1:9" ht="25.5" x14ac:dyDescent="0.25">
      <c r="A294" s="4" t="s">
        <v>1071</v>
      </c>
      <c r="B294" s="4" t="s">
        <v>1314</v>
      </c>
      <c r="C294" s="4" t="s">
        <v>760</v>
      </c>
      <c r="D294" s="4"/>
      <c r="E294" s="4" t="s">
        <v>1308</v>
      </c>
      <c r="F294" s="5">
        <v>27000</v>
      </c>
      <c r="G294" s="5">
        <v>5074.82</v>
      </c>
      <c r="H294" s="5">
        <v>0</v>
      </c>
      <c r="I294" s="6">
        <f t="shared" si="8"/>
        <v>21925.18</v>
      </c>
    </row>
    <row r="295" spans="1:9" ht="25.5" x14ac:dyDescent="0.25">
      <c r="A295" s="4" t="s">
        <v>1071</v>
      </c>
      <c r="B295" s="4" t="s">
        <v>1315</v>
      </c>
      <c r="C295" s="4" t="s">
        <v>760</v>
      </c>
      <c r="D295" s="4"/>
      <c r="E295" s="4" t="s">
        <v>1308</v>
      </c>
      <c r="F295" s="5">
        <v>248000</v>
      </c>
      <c r="G295" s="5">
        <v>34527.71</v>
      </c>
      <c r="H295" s="5">
        <v>0</v>
      </c>
      <c r="I295" s="6">
        <f t="shared" si="8"/>
        <v>213472.29</v>
      </c>
    </row>
    <row r="296" spans="1:9" ht="25.5" x14ac:dyDescent="0.25">
      <c r="A296" s="4" t="s">
        <v>1071</v>
      </c>
      <c r="B296" s="4" t="s">
        <v>1351</v>
      </c>
      <c r="C296" s="4" t="s">
        <v>760</v>
      </c>
      <c r="D296" s="4"/>
      <c r="E296" s="4" t="s">
        <v>263</v>
      </c>
      <c r="F296" s="5">
        <v>238000</v>
      </c>
      <c r="G296" s="5">
        <v>158579.47</v>
      </c>
      <c r="H296" s="5">
        <v>0</v>
      </c>
      <c r="I296" s="6">
        <f t="shared" si="8"/>
        <v>79420.53</v>
      </c>
    </row>
    <row r="297" spans="1:9" x14ac:dyDescent="0.25">
      <c r="A297" s="2" t="s">
        <v>264</v>
      </c>
      <c r="B297" s="2" t="s">
        <v>265</v>
      </c>
      <c r="C297" s="2" t="s">
        <v>83</v>
      </c>
      <c r="D297" s="2" t="s">
        <v>12</v>
      </c>
      <c r="E297" s="2" t="s">
        <v>266</v>
      </c>
      <c r="F297" s="3">
        <v>1504061.2599999998</v>
      </c>
      <c r="G297" s="3">
        <v>2542</v>
      </c>
      <c r="H297" s="3">
        <v>76.259999999999991</v>
      </c>
      <c r="I297" s="3">
        <v>1501595.5199999998</v>
      </c>
    </row>
    <row r="298" spans="1:9" x14ac:dyDescent="0.25">
      <c r="A298" s="2" t="s">
        <v>264</v>
      </c>
      <c r="B298" s="2" t="s">
        <v>267</v>
      </c>
      <c r="C298" s="2" t="s">
        <v>83</v>
      </c>
      <c r="D298" s="2" t="s">
        <v>12</v>
      </c>
      <c r="E298" s="2" t="s">
        <v>268</v>
      </c>
      <c r="F298" s="3">
        <v>2495732.77</v>
      </c>
      <c r="G298" s="3">
        <v>8196</v>
      </c>
      <c r="H298" s="3">
        <v>245.88</v>
      </c>
      <c r="I298" s="3">
        <v>2487782.65</v>
      </c>
    </row>
    <row r="299" spans="1:9" x14ac:dyDescent="0.25">
      <c r="A299" s="2" t="s">
        <v>264</v>
      </c>
      <c r="B299" s="2" t="s">
        <v>269</v>
      </c>
      <c r="C299" s="2" t="s">
        <v>270</v>
      </c>
      <c r="D299" s="2" t="s">
        <v>271</v>
      </c>
      <c r="E299" s="2" t="s">
        <v>272</v>
      </c>
      <c r="F299" s="3">
        <v>141028.53999999998</v>
      </c>
      <c r="G299" s="3">
        <v>137346.12999999998</v>
      </c>
      <c r="H299" s="3">
        <v>4120.3899999999994</v>
      </c>
      <c r="I299" s="3">
        <v>7802.7999999999993</v>
      </c>
    </row>
    <row r="300" spans="1:9" x14ac:dyDescent="0.25">
      <c r="A300" s="2" t="s">
        <v>264</v>
      </c>
      <c r="B300" s="2" t="s">
        <v>273</v>
      </c>
      <c r="C300" s="2" t="s">
        <v>16</v>
      </c>
      <c r="D300" s="2" t="s">
        <v>17</v>
      </c>
      <c r="E300" s="2" t="s">
        <v>274</v>
      </c>
      <c r="F300" s="3">
        <v>596945.44999999995</v>
      </c>
      <c r="G300" s="3">
        <v>602873.4</v>
      </c>
      <c r="H300" s="3">
        <v>18086.21</v>
      </c>
      <c r="I300" s="3">
        <v>12158.259999999998</v>
      </c>
    </row>
    <row r="301" spans="1:9" x14ac:dyDescent="0.25">
      <c r="A301" s="2" t="s">
        <v>264</v>
      </c>
      <c r="B301" s="2" t="s">
        <v>275</v>
      </c>
      <c r="C301" s="2" t="s">
        <v>276</v>
      </c>
      <c r="D301" s="2" t="s">
        <v>277</v>
      </c>
      <c r="E301" s="2" t="s">
        <v>278</v>
      </c>
      <c r="F301" s="3">
        <v>47822</v>
      </c>
      <c r="G301" s="3">
        <v>45317</v>
      </c>
      <c r="H301" s="3">
        <v>1359.51</v>
      </c>
      <c r="I301" s="3">
        <v>3864.5099999999998</v>
      </c>
    </row>
    <row r="302" spans="1:9" x14ac:dyDescent="0.25">
      <c r="A302" s="2" t="s">
        <v>264</v>
      </c>
      <c r="B302" s="2" t="s">
        <v>279</v>
      </c>
      <c r="C302" s="2" t="s">
        <v>276</v>
      </c>
      <c r="D302" s="2" t="s">
        <v>271</v>
      </c>
      <c r="E302" s="2" t="s">
        <v>280</v>
      </c>
      <c r="F302" s="3">
        <v>133443.82999999999</v>
      </c>
      <c r="G302" s="3">
        <v>128533.09999999999</v>
      </c>
      <c r="H302" s="3">
        <v>3855.99</v>
      </c>
      <c r="I302" s="3">
        <v>8766.7199999999993</v>
      </c>
    </row>
    <row r="303" spans="1:9" x14ac:dyDescent="0.25">
      <c r="A303" s="2" t="s">
        <v>264</v>
      </c>
      <c r="B303" s="2" t="s">
        <v>281</v>
      </c>
      <c r="C303" s="2" t="s">
        <v>103</v>
      </c>
      <c r="D303" s="2" t="s">
        <v>22</v>
      </c>
      <c r="E303" s="2" t="s">
        <v>282</v>
      </c>
      <c r="F303" s="3">
        <v>308610.75</v>
      </c>
      <c r="G303" s="3">
        <v>338536.55</v>
      </c>
      <c r="H303" s="3">
        <v>0</v>
      </c>
      <c r="I303" s="3">
        <v>0</v>
      </c>
    </row>
    <row r="304" spans="1:9" x14ac:dyDescent="0.25">
      <c r="A304" s="4" t="s">
        <v>1233</v>
      </c>
      <c r="B304" s="4" t="s">
        <v>1234</v>
      </c>
      <c r="C304" s="4" t="s">
        <v>1205</v>
      </c>
      <c r="D304" s="4"/>
      <c r="E304" s="4" t="s">
        <v>1235</v>
      </c>
      <c r="F304" s="5">
        <v>101308.1</v>
      </c>
      <c r="G304" s="5">
        <v>101308.1</v>
      </c>
      <c r="H304" s="5">
        <v>0</v>
      </c>
      <c r="I304" s="6">
        <f>IF(F304-G304+H304 &lt; 0, 0, F304-G304+H304)</f>
        <v>0</v>
      </c>
    </row>
    <row r="305" spans="1:9" x14ac:dyDescent="0.25">
      <c r="A305" s="4" t="s">
        <v>1233</v>
      </c>
      <c r="B305" s="4" t="s">
        <v>1236</v>
      </c>
      <c r="C305" s="4" t="s">
        <v>1237</v>
      </c>
      <c r="D305" s="4"/>
      <c r="E305" s="4" t="s">
        <v>1238</v>
      </c>
      <c r="F305" s="5">
        <v>104830.37</v>
      </c>
      <c r="G305" s="5">
        <v>104830.37</v>
      </c>
      <c r="H305" s="5">
        <v>0</v>
      </c>
      <c r="I305" s="6">
        <f>IF(F305-G305+H305 &lt; 0, 0, F305-G305+H305)</f>
        <v>0</v>
      </c>
    </row>
    <row r="306" spans="1:9" x14ac:dyDescent="0.25">
      <c r="A306" s="4" t="s">
        <v>1233</v>
      </c>
      <c r="B306" s="4" t="s">
        <v>1239</v>
      </c>
      <c r="C306" s="4" t="s">
        <v>1205</v>
      </c>
      <c r="D306" s="4"/>
      <c r="E306" s="4" t="s">
        <v>1240</v>
      </c>
      <c r="F306" s="5">
        <v>108860.18</v>
      </c>
      <c r="G306" s="5">
        <v>108860.18</v>
      </c>
      <c r="H306" s="5">
        <v>0</v>
      </c>
      <c r="I306" s="6">
        <f>IF(F306-G306+H306 &lt; 0, 0, F306-G306+H306)</f>
        <v>0</v>
      </c>
    </row>
    <row r="307" spans="1:9" x14ac:dyDescent="0.25">
      <c r="A307" s="4" t="s">
        <v>1233</v>
      </c>
      <c r="B307" s="4" t="s">
        <v>1241</v>
      </c>
      <c r="C307" s="4" t="s">
        <v>1205</v>
      </c>
      <c r="D307" s="4"/>
      <c r="E307" s="4" t="s">
        <v>1242</v>
      </c>
      <c r="F307" s="5">
        <v>125078</v>
      </c>
      <c r="G307" s="5">
        <v>116124.21</v>
      </c>
      <c r="H307" s="5">
        <v>0</v>
      </c>
      <c r="I307" s="6">
        <f>IF(F307-G307+H307 &lt; 0, 0, F307-G307+H307)</f>
        <v>8953.7899999999936</v>
      </c>
    </row>
    <row r="308" spans="1:9" x14ac:dyDescent="0.25">
      <c r="A308" s="4" t="s">
        <v>1233</v>
      </c>
      <c r="B308" s="4" t="s">
        <v>1243</v>
      </c>
      <c r="C308" s="4" t="s">
        <v>1237</v>
      </c>
      <c r="D308" s="4"/>
      <c r="E308" s="4" t="s">
        <v>1244</v>
      </c>
      <c r="F308" s="5">
        <v>116892</v>
      </c>
      <c r="G308" s="5">
        <v>102660.61</v>
      </c>
      <c r="H308" s="5">
        <v>0</v>
      </c>
      <c r="I308" s="6">
        <f>IF(F308-G308+H308 &lt; 0, 0, F308-G308+H308)</f>
        <v>14231.39</v>
      </c>
    </row>
    <row r="309" spans="1:9" x14ac:dyDescent="0.25">
      <c r="A309" s="2" t="s">
        <v>283</v>
      </c>
      <c r="B309" s="2" t="s">
        <v>284</v>
      </c>
      <c r="C309" s="2" t="s">
        <v>11</v>
      </c>
      <c r="D309" s="2" t="s">
        <v>12</v>
      </c>
      <c r="E309" s="2" t="s">
        <v>285</v>
      </c>
      <c r="F309" s="3">
        <v>4582320.2699999996</v>
      </c>
      <c r="G309" s="3">
        <v>4592748.13</v>
      </c>
      <c r="H309" s="3">
        <v>30000</v>
      </c>
      <c r="I309" s="3">
        <v>19572.14</v>
      </c>
    </row>
    <row r="310" spans="1:9" x14ac:dyDescent="0.25">
      <c r="A310" s="2" t="s">
        <v>283</v>
      </c>
      <c r="B310" s="2" t="s">
        <v>286</v>
      </c>
      <c r="C310" s="2" t="s">
        <v>287</v>
      </c>
      <c r="D310" s="2" t="s">
        <v>206</v>
      </c>
      <c r="E310" s="2" t="s">
        <v>288</v>
      </c>
      <c r="F310" s="3">
        <v>3446186</v>
      </c>
      <c r="G310" s="3">
        <v>3390065.95</v>
      </c>
      <c r="H310" s="3">
        <v>30000</v>
      </c>
      <c r="I310" s="3">
        <v>86120.049999999988</v>
      </c>
    </row>
    <row r="311" spans="1:9" x14ac:dyDescent="0.25">
      <c r="A311" s="2" t="s">
        <v>283</v>
      </c>
      <c r="B311" s="2" t="s">
        <v>289</v>
      </c>
      <c r="C311" s="2" t="s">
        <v>290</v>
      </c>
      <c r="D311" s="2" t="s">
        <v>22</v>
      </c>
      <c r="E311" s="2" t="s">
        <v>291</v>
      </c>
      <c r="F311" s="3">
        <v>760668.75</v>
      </c>
      <c r="G311" s="3">
        <v>763570.55999999994</v>
      </c>
      <c r="H311" s="3">
        <v>23252.14</v>
      </c>
      <c r="I311" s="3">
        <v>20350.329999999998</v>
      </c>
    </row>
    <row r="312" spans="1:9" x14ac:dyDescent="0.25">
      <c r="A312" s="2" t="s">
        <v>283</v>
      </c>
      <c r="B312" s="2" t="s">
        <v>292</v>
      </c>
      <c r="C312" s="2" t="s">
        <v>125</v>
      </c>
      <c r="D312" s="2" t="s">
        <v>22</v>
      </c>
      <c r="E312" s="2" t="s">
        <v>293</v>
      </c>
      <c r="F312" s="3">
        <v>781230.8</v>
      </c>
      <c r="G312" s="3">
        <v>780468.25</v>
      </c>
      <c r="H312" s="3">
        <v>18206.78</v>
      </c>
      <c r="I312" s="3">
        <v>18969.329999999998</v>
      </c>
    </row>
    <row r="313" spans="1:9" ht="25.5" x14ac:dyDescent="0.25">
      <c r="A313" s="4" t="s">
        <v>761</v>
      </c>
      <c r="B313" s="4" t="s">
        <v>762</v>
      </c>
      <c r="C313" s="4" t="s">
        <v>763</v>
      </c>
      <c r="D313" s="4"/>
      <c r="E313" s="4" t="s">
        <v>764</v>
      </c>
      <c r="F313" s="5">
        <v>287162.15999999997</v>
      </c>
      <c r="G313" s="5">
        <v>287162.15999999997</v>
      </c>
      <c r="H313" s="5">
        <v>0</v>
      </c>
      <c r="I313" s="6">
        <f>IF(F313-G313+H313 &lt; 0, 0, F313-G313+H313)</f>
        <v>0</v>
      </c>
    </row>
    <row r="314" spans="1:9" x14ac:dyDescent="0.25">
      <c r="A314" s="2" t="s">
        <v>294</v>
      </c>
      <c r="B314" s="2" t="s">
        <v>295</v>
      </c>
      <c r="C314" s="2" t="s">
        <v>174</v>
      </c>
      <c r="D314" s="2" t="s">
        <v>61</v>
      </c>
      <c r="E314" s="2" t="s">
        <v>296</v>
      </c>
      <c r="F314" s="3">
        <v>491111</v>
      </c>
      <c r="G314" s="3">
        <v>493953.8</v>
      </c>
      <c r="H314" s="3">
        <v>14818.609999999999</v>
      </c>
      <c r="I314" s="3">
        <v>11975.81</v>
      </c>
    </row>
    <row r="315" spans="1:9" x14ac:dyDescent="0.25">
      <c r="A315" s="2" t="s">
        <v>294</v>
      </c>
      <c r="B315" s="2" t="s">
        <v>297</v>
      </c>
      <c r="C315" s="2" t="s">
        <v>103</v>
      </c>
      <c r="D315" s="2" t="s">
        <v>298</v>
      </c>
      <c r="E315" s="2" t="s">
        <v>299</v>
      </c>
      <c r="F315" s="3">
        <v>434062.5</v>
      </c>
      <c r="G315" s="3">
        <v>0</v>
      </c>
      <c r="H315" s="3">
        <v>0</v>
      </c>
      <c r="I315" s="3">
        <v>434062.5</v>
      </c>
    </row>
    <row r="316" spans="1:9" ht="25.5" x14ac:dyDescent="0.25">
      <c r="A316" s="4" t="s">
        <v>1047</v>
      </c>
      <c r="B316" s="4" t="s">
        <v>1048</v>
      </c>
      <c r="C316" s="4" t="s">
        <v>757</v>
      </c>
      <c r="D316" s="4"/>
      <c r="E316" s="4" t="s">
        <v>296</v>
      </c>
      <c r="F316" s="5">
        <v>43700</v>
      </c>
      <c r="G316" s="5">
        <v>42953.13</v>
      </c>
      <c r="H316" s="5">
        <v>0</v>
      </c>
      <c r="I316" s="6">
        <f>IF(F316-G316+H316 &lt; 0, 0, F316-G316+H316)</f>
        <v>746.87000000000262</v>
      </c>
    </row>
    <row r="317" spans="1:9" ht="25.5" x14ac:dyDescent="0.25">
      <c r="A317" s="4" t="s">
        <v>1047</v>
      </c>
      <c r="B317" s="4" t="s">
        <v>1316</v>
      </c>
      <c r="C317" s="4" t="s">
        <v>757</v>
      </c>
      <c r="D317" s="4"/>
      <c r="E317" s="4" t="s">
        <v>1317</v>
      </c>
      <c r="F317" s="5">
        <v>219075</v>
      </c>
      <c r="G317" s="5">
        <v>115759.2</v>
      </c>
      <c r="H317" s="5">
        <v>0</v>
      </c>
      <c r="I317" s="6">
        <f>IF(F317-G317+H317 &lt; 0, 0, F317-G317+H317)</f>
        <v>103315.8</v>
      </c>
    </row>
    <row r="318" spans="1:9" ht="25.5" x14ac:dyDescent="0.25">
      <c r="A318" s="4" t="s">
        <v>1047</v>
      </c>
      <c r="B318" s="4" t="s">
        <v>1318</v>
      </c>
      <c r="C318" s="4" t="s">
        <v>1319</v>
      </c>
      <c r="D318" s="4"/>
      <c r="E318" s="4" t="s">
        <v>1317</v>
      </c>
      <c r="F318" s="5">
        <v>475000</v>
      </c>
      <c r="G318" s="5">
        <v>475000</v>
      </c>
      <c r="H318" s="5">
        <v>0</v>
      </c>
      <c r="I318" s="6">
        <f>IF(F318-G318+H318 &lt; 0, 0, F318-G318+H318)</f>
        <v>0</v>
      </c>
    </row>
    <row r="319" spans="1:9" x14ac:dyDescent="0.25">
      <c r="A319" s="2" t="s">
        <v>300</v>
      </c>
      <c r="B319" s="2" t="s">
        <v>301</v>
      </c>
      <c r="C319" s="2" t="s">
        <v>270</v>
      </c>
      <c r="D319" s="2" t="s">
        <v>271</v>
      </c>
      <c r="E319" s="2" t="s">
        <v>302</v>
      </c>
      <c r="F319" s="3">
        <v>62958.43</v>
      </c>
      <c r="G319" s="3">
        <v>0</v>
      </c>
      <c r="H319" s="3">
        <v>0</v>
      </c>
      <c r="I319" s="3">
        <v>62958.43</v>
      </c>
    </row>
    <row r="320" spans="1:9" x14ac:dyDescent="0.25">
      <c r="A320" s="2" t="s">
        <v>300</v>
      </c>
      <c r="B320" s="2" t="s">
        <v>303</v>
      </c>
      <c r="C320" s="2" t="s">
        <v>226</v>
      </c>
      <c r="D320" s="2" t="s">
        <v>12</v>
      </c>
      <c r="E320" s="2" t="s">
        <v>304</v>
      </c>
      <c r="F320" s="3">
        <v>2909036.71</v>
      </c>
      <c r="G320" s="3">
        <v>2753572.6599999997</v>
      </c>
      <c r="H320" s="3">
        <v>30000</v>
      </c>
      <c r="I320" s="3">
        <v>185464.05</v>
      </c>
    </row>
    <row r="321" spans="1:9" x14ac:dyDescent="0.25">
      <c r="A321" s="2" t="s">
        <v>300</v>
      </c>
      <c r="B321" s="2" t="s">
        <v>305</v>
      </c>
      <c r="C321" s="2" t="s">
        <v>103</v>
      </c>
      <c r="D321" s="2" t="s">
        <v>22</v>
      </c>
      <c r="E321" s="2" t="s">
        <v>306</v>
      </c>
      <c r="F321" s="3">
        <v>649706.69999999995</v>
      </c>
      <c r="G321" s="3">
        <v>640002</v>
      </c>
      <c r="H321" s="3">
        <v>19200.059999999998</v>
      </c>
      <c r="I321" s="3">
        <v>28904.76</v>
      </c>
    </row>
    <row r="322" spans="1:9" x14ac:dyDescent="0.25">
      <c r="A322" s="2" t="s">
        <v>300</v>
      </c>
      <c r="B322" s="2" t="s">
        <v>307</v>
      </c>
      <c r="C322" s="2" t="s">
        <v>103</v>
      </c>
      <c r="D322" s="2" t="s">
        <v>22</v>
      </c>
      <c r="E322" s="2" t="s">
        <v>308</v>
      </c>
      <c r="F322" s="3">
        <v>1999878.3699999999</v>
      </c>
      <c r="G322" s="3">
        <v>1969551.3399999999</v>
      </c>
      <c r="H322" s="3">
        <v>30000</v>
      </c>
      <c r="I322" s="3">
        <v>60327.03</v>
      </c>
    </row>
    <row r="323" spans="1:9" ht="25.5" x14ac:dyDescent="0.25">
      <c r="A323" s="4" t="s">
        <v>1126</v>
      </c>
      <c r="B323" s="4" t="s">
        <v>1127</v>
      </c>
      <c r="C323" s="4" t="s">
        <v>757</v>
      </c>
      <c r="D323" s="4"/>
      <c r="E323" s="4" t="s">
        <v>1128</v>
      </c>
      <c r="F323" s="5">
        <v>74105</v>
      </c>
      <c r="G323" s="5">
        <v>71600.2</v>
      </c>
      <c r="H323" s="5">
        <v>0</v>
      </c>
      <c r="I323" s="6">
        <f>IF(F323-G323+H323 &lt; 0, 0, F323-G323+H323)</f>
        <v>2504.8000000000029</v>
      </c>
    </row>
    <row r="324" spans="1:9" ht="25.5" x14ac:dyDescent="0.25">
      <c r="A324" s="4" t="s">
        <v>1126</v>
      </c>
      <c r="B324" s="4" t="s">
        <v>1154</v>
      </c>
      <c r="C324" s="4" t="s">
        <v>757</v>
      </c>
      <c r="D324" s="4"/>
      <c r="E324" s="4" t="s">
        <v>308</v>
      </c>
      <c r="F324" s="5">
        <v>243350</v>
      </c>
      <c r="G324" s="5">
        <v>208978.02</v>
      </c>
      <c r="H324" s="5">
        <v>0</v>
      </c>
      <c r="I324" s="6">
        <f>IF(F324-G324+H324 &lt; 0, 0, F324-G324+H324)</f>
        <v>34371.98000000001</v>
      </c>
    </row>
    <row r="325" spans="1:9" ht="25.5" x14ac:dyDescent="0.25">
      <c r="A325" s="4" t="s">
        <v>1126</v>
      </c>
      <c r="B325" s="4" t="s">
        <v>1245</v>
      </c>
      <c r="C325" s="4" t="s">
        <v>757</v>
      </c>
      <c r="D325" s="4"/>
      <c r="E325" s="4" t="s">
        <v>1246</v>
      </c>
      <c r="F325" s="5">
        <v>89605</v>
      </c>
      <c r="G325" s="5">
        <v>82577.399999999994</v>
      </c>
      <c r="H325" s="5">
        <v>0</v>
      </c>
      <c r="I325" s="6">
        <f>IF(F325-G325+H325 &lt; 0, 0, F325-G325+H325)</f>
        <v>7027.6000000000058</v>
      </c>
    </row>
    <row r="326" spans="1:9" x14ac:dyDescent="0.25">
      <c r="A326" s="2" t="s">
        <v>309</v>
      </c>
      <c r="B326" s="2" t="s">
        <v>310</v>
      </c>
      <c r="C326" s="2" t="s">
        <v>146</v>
      </c>
      <c r="D326" s="2" t="s">
        <v>53</v>
      </c>
      <c r="E326" s="2" t="s">
        <v>311</v>
      </c>
      <c r="F326" s="3">
        <v>752954.86</v>
      </c>
      <c r="G326" s="3">
        <v>733470.82</v>
      </c>
      <c r="H326" s="3">
        <v>22004.129999999997</v>
      </c>
      <c r="I326" s="3">
        <v>41488.17</v>
      </c>
    </row>
    <row r="327" spans="1:9" x14ac:dyDescent="0.25">
      <c r="A327" s="2" t="s">
        <v>309</v>
      </c>
      <c r="B327" s="2" t="s">
        <v>312</v>
      </c>
      <c r="C327" s="2" t="s">
        <v>107</v>
      </c>
      <c r="D327" s="2" t="s">
        <v>22</v>
      </c>
      <c r="E327" s="2" t="s">
        <v>313</v>
      </c>
      <c r="F327" s="3">
        <v>1153887.1599999999</v>
      </c>
      <c r="G327" s="3">
        <v>1161545.8899999999</v>
      </c>
      <c r="H327" s="3">
        <v>30000</v>
      </c>
      <c r="I327" s="3">
        <v>22341.27</v>
      </c>
    </row>
    <row r="328" spans="1:9" x14ac:dyDescent="0.25">
      <c r="A328" s="2" t="s">
        <v>309</v>
      </c>
      <c r="B328" s="2" t="s">
        <v>314</v>
      </c>
      <c r="C328" s="2" t="s">
        <v>315</v>
      </c>
      <c r="D328" s="2" t="s">
        <v>12</v>
      </c>
      <c r="E328" s="2" t="s">
        <v>316</v>
      </c>
      <c r="F328" s="3">
        <v>1327051.8899999999</v>
      </c>
      <c r="G328" s="3">
        <v>1381496.63</v>
      </c>
      <c r="H328" s="3">
        <v>30000</v>
      </c>
      <c r="I328" s="3">
        <v>0</v>
      </c>
    </row>
    <row r="329" spans="1:9" ht="25.5" x14ac:dyDescent="0.25">
      <c r="A329" s="4" t="s">
        <v>1159</v>
      </c>
      <c r="B329" s="4" t="s">
        <v>1160</v>
      </c>
      <c r="C329" s="4" t="s">
        <v>1161</v>
      </c>
      <c r="D329" s="4"/>
      <c r="E329" s="4" t="s">
        <v>313</v>
      </c>
      <c r="F329" s="5">
        <v>42774.5</v>
      </c>
      <c r="G329" s="5">
        <v>42774.5</v>
      </c>
      <c r="H329" s="5">
        <v>0</v>
      </c>
      <c r="I329" s="6">
        <f>IF(F329-G329+H329 &lt; 0, 0, F329-G329+H329)</f>
        <v>0</v>
      </c>
    </row>
    <row r="330" spans="1:9" x14ac:dyDescent="0.25">
      <c r="A330" s="4" t="s">
        <v>1164</v>
      </c>
      <c r="B330" s="4" t="s">
        <v>1165</v>
      </c>
      <c r="C330" s="4" t="s">
        <v>1166</v>
      </c>
      <c r="D330" s="4"/>
      <c r="E330" s="4" t="s">
        <v>1167</v>
      </c>
      <c r="F330" s="5">
        <v>70584.789999999994</v>
      </c>
      <c r="G330" s="5">
        <v>57615.62</v>
      </c>
      <c r="H330" s="5">
        <v>0</v>
      </c>
      <c r="I330" s="6">
        <f>IF(F330-G330+H330 &lt; 0, 0, F330-G330+H330)</f>
        <v>12969.169999999991</v>
      </c>
    </row>
    <row r="331" spans="1:9" x14ac:dyDescent="0.25">
      <c r="A331" s="2" t="s">
        <v>317</v>
      </c>
      <c r="B331" s="2" t="s">
        <v>318</v>
      </c>
      <c r="C331" s="2" t="s">
        <v>319</v>
      </c>
      <c r="D331" s="2" t="s">
        <v>22</v>
      </c>
      <c r="E331" s="2" t="s">
        <v>320</v>
      </c>
      <c r="F331" s="3">
        <v>1729293.5399999998</v>
      </c>
      <c r="G331" s="3">
        <v>0</v>
      </c>
      <c r="H331" s="3">
        <v>0</v>
      </c>
      <c r="I331" s="3">
        <v>1729293.5399999998</v>
      </c>
    </row>
    <row r="332" spans="1:9" ht="25.5" x14ac:dyDescent="0.25">
      <c r="A332" s="4" t="s">
        <v>1129</v>
      </c>
      <c r="B332" s="4" t="s">
        <v>1130</v>
      </c>
      <c r="C332" s="4" t="s">
        <v>757</v>
      </c>
      <c r="D332" s="4"/>
      <c r="E332" s="4" t="s">
        <v>320</v>
      </c>
      <c r="F332" s="5">
        <v>107427.2</v>
      </c>
      <c r="G332" s="5">
        <v>100478.39999999999</v>
      </c>
      <c r="H332" s="5">
        <v>0</v>
      </c>
      <c r="I332" s="6">
        <f>IF(F332-G332+H332 &lt; 0, 0, F332-G332+H332)</f>
        <v>6948.8000000000029</v>
      </c>
    </row>
    <row r="333" spans="1:9" x14ac:dyDescent="0.25">
      <c r="A333" s="2" t="s">
        <v>321</v>
      </c>
      <c r="B333" s="2" t="s">
        <v>322</v>
      </c>
      <c r="C333" s="2" t="s">
        <v>113</v>
      </c>
      <c r="D333" s="2" t="s">
        <v>92</v>
      </c>
      <c r="E333" s="2" t="s">
        <v>323</v>
      </c>
      <c r="F333" s="3">
        <v>1530542.0899999999</v>
      </c>
      <c r="G333" s="3">
        <v>0</v>
      </c>
      <c r="H333" s="3">
        <v>0</v>
      </c>
      <c r="I333" s="3">
        <v>1530542.0899999999</v>
      </c>
    </row>
    <row r="334" spans="1:9" x14ac:dyDescent="0.25">
      <c r="A334" s="2" t="s">
        <v>321</v>
      </c>
      <c r="B334" s="2" t="s">
        <v>324</v>
      </c>
      <c r="C334" s="2" t="s">
        <v>113</v>
      </c>
      <c r="D334" s="2" t="s">
        <v>92</v>
      </c>
      <c r="E334" s="2" t="s">
        <v>325</v>
      </c>
      <c r="F334" s="3">
        <v>1081472.3099999998</v>
      </c>
      <c r="G334" s="3">
        <v>0</v>
      </c>
      <c r="H334" s="3">
        <v>0</v>
      </c>
      <c r="I334" s="3">
        <v>1081472.3099999998</v>
      </c>
    </row>
    <row r="335" spans="1:9" ht="25.5" x14ac:dyDescent="0.25">
      <c r="A335" s="4" t="s">
        <v>765</v>
      </c>
      <c r="B335" s="4" t="s">
        <v>766</v>
      </c>
      <c r="C335" s="4" t="s">
        <v>767</v>
      </c>
      <c r="D335" s="4"/>
      <c r="E335" s="4" t="s">
        <v>768</v>
      </c>
      <c r="F335" s="5">
        <v>104000</v>
      </c>
      <c r="G335" s="5">
        <v>103983.5</v>
      </c>
      <c r="H335" s="5">
        <v>0</v>
      </c>
      <c r="I335" s="6">
        <f>IF(F335-G335+H335 &lt; 0, 0, F335-G335+H335)</f>
        <v>16.5</v>
      </c>
    </row>
    <row r="336" spans="1:9" x14ac:dyDescent="0.25">
      <c r="A336" s="2" t="s">
        <v>326</v>
      </c>
      <c r="B336" s="2" t="s">
        <v>327</v>
      </c>
      <c r="C336" s="2" t="s">
        <v>328</v>
      </c>
      <c r="D336" s="2" t="s">
        <v>12</v>
      </c>
      <c r="E336" s="2" t="s">
        <v>329</v>
      </c>
      <c r="F336" s="3">
        <v>2230429.09</v>
      </c>
      <c r="G336" s="3">
        <v>2125902.85</v>
      </c>
      <c r="H336" s="3">
        <v>0</v>
      </c>
      <c r="I336" s="3">
        <v>104526.23999999999</v>
      </c>
    </row>
    <row r="337" spans="1:9" x14ac:dyDescent="0.25">
      <c r="A337" s="2" t="s">
        <v>330</v>
      </c>
      <c r="B337" s="2" t="s">
        <v>331</v>
      </c>
      <c r="C337" s="2" t="s">
        <v>35</v>
      </c>
      <c r="D337" s="2" t="s">
        <v>12</v>
      </c>
      <c r="E337" s="2" t="s">
        <v>332</v>
      </c>
      <c r="F337" s="3">
        <v>1736350.5699999998</v>
      </c>
      <c r="G337" s="3">
        <v>1797833.7199999997</v>
      </c>
      <c r="H337" s="3">
        <v>0</v>
      </c>
      <c r="I337" s="3">
        <v>0</v>
      </c>
    </row>
    <row r="338" spans="1:9" x14ac:dyDescent="0.25">
      <c r="A338" s="2" t="s">
        <v>333</v>
      </c>
      <c r="B338" s="2" t="s">
        <v>334</v>
      </c>
      <c r="C338" s="2" t="s">
        <v>149</v>
      </c>
      <c r="D338" s="2" t="s">
        <v>12</v>
      </c>
      <c r="E338" s="2" t="s">
        <v>335</v>
      </c>
      <c r="F338" s="3">
        <v>3816979.9299999997</v>
      </c>
      <c r="G338" s="3">
        <v>11500</v>
      </c>
      <c r="H338" s="3">
        <v>345</v>
      </c>
      <c r="I338" s="3">
        <v>3805824.9299999997</v>
      </c>
    </row>
    <row r="339" spans="1:9" x14ac:dyDescent="0.25">
      <c r="A339" s="2" t="s">
        <v>333</v>
      </c>
      <c r="B339" s="2" t="s">
        <v>336</v>
      </c>
      <c r="C339" s="2" t="s">
        <v>149</v>
      </c>
      <c r="D339" s="2" t="s">
        <v>92</v>
      </c>
      <c r="E339" s="2" t="s">
        <v>337</v>
      </c>
      <c r="F339" s="3">
        <v>3097426.8899999997</v>
      </c>
      <c r="G339" s="3">
        <v>3128888.27</v>
      </c>
      <c r="H339" s="3">
        <v>30000</v>
      </c>
      <c r="I339" s="3">
        <v>0</v>
      </c>
    </row>
    <row r="340" spans="1:9" x14ac:dyDescent="0.25">
      <c r="A340" s="2" t="s">
        <v>333</v>
      </c>
      <c r="B340" s="2" t="s">
        <v>338</v>
      </c>
      <c r="C340" s="2" t="s">
        <v>290</v>
      </c>
      <c r="D340" s="2" t="s">
        <v>61</v>
      </c>
      <c r="E340" s="2" t="s">
        <v>339</v>
      </c>
      <c r="F340" s="3">
        <v>1184147.8099999998</v>
      </c>
      <c r="G340" s="3">
        <v>1240673.22</v>
      </c>
      <c r="H340" s="3">
        <v>30000</v>
      </c>
      <c r="I340" s="3">
        <v>0</v>
      </c>
    </row>
    <row r="341" spans="1:9" x14ac:dyDescent="0.25">
      <c r="A341" s="2" t="s">
        <v>333</v>
      </c>
      <c r="B341" s="2" t="s">
        <v>340</v>
      </c>
      <c r="C341" s="2" t="s">
        <v>103</v>
      </c>
      <c r="D341" s="2" t="s">
        <v>22</v>
      </c>
      <c r="E341" s="2" t="s">
        <v>341</v>
      </c>
      <c r="F341" s="3">
        <v>1538699.68</v>
      </c>
      <c r="G341" s="3">
        <v>0</v>
      </c>
      <c r="H341" s="3">
        <v>0</v>
      </c>
      <c r="I341" s="3">
        <v>1538699.68</v>
      </c>
    </row>
    <row r="342" spans="1:9" ht="25.5" x14ac:dyDescent="0.25">
      <c r="A342" s="4" t="s">
        <v>1131</v>
      </c>
      <c r="B342" s="4" t="s">
        <v>1132</v>
      </c>
      <c r="C342" s="4" t="s">
        <v>757</v>
      </c>
      <c r="D342" s="4"/>
      <c r="E342" s="4" t="s">
        <v>1133</v>
      </c>
      <c r="F342" s="5">
        <v>109940</v>
      </c>
      <c r="G342" s="5">
        <v>11372.9</v>
      </c>
      <c r="H342" s="5">
        <v>0</v>
      </c>
      <c r="I342" s="6">
        <f t="shared" ref="I342:I347" si="9">IF(F342-G342+H342 &lt; 0, 0, F342-G342+H342)</f>
        <v>98567.1</v>
      </c>
    </row>
    <row r="343" spans="1:9" ht="25.5" x14ac:dyDescent="0.25">
      <c r="A343" s="4" t="s">
        <v>1131</v>
      </c>
      <c r="B343" s="4" t="s">
        <v>1149</v>
      </c>
      <c r="C343" s="4" t="s">
        <v>757</v>
      </c>
      <c r="D343" s="4"/>
      <c r="E343" s="4" t="s">
        <v>1150</v>
      </c>
      <c r="F343" s="5">
        <v>65000</v>
      </c>
      <c r="G343" s="5">
        <v>33339.129999999997</v>
      </c>
      <c r="H343" s="5">
        <v>0</v>
      </c>
      <c r="I343" s="6">
        <f t="shared" si="9"/>
        <v>31660.870000000003</v>
      </c>
    </row>
    <row r="344" spans="1:9" ht="25.5" x14ac:dyDescent="0.25">
      <c r="A344" s="4" t="s">
        <v>1131</v>
      </c>
      <c r="B344" s="4" t="s">
        <v>1149</v>
      </c>
      <c r="C344" s="4" t="s">
        <v>757</v>
      </c>
      <c r="D344" s="4"/>
      <c r="E344" s="4" t="s">
        <v>1151</v>
      </c>
      <c r="F344" s="5">
        <v>10000</v>
      </c>
      <c r="G344" s="5">
        <v>2461.27</v>
      </c>
      <c r="H344" s="5">
        <v>0</v>
      </c>
      <c r="I344" s="6">
        <f t="shared" si="9"/>
        <v>7538.73</v>
      </c>
    </row>
    <row r="345" spans="1:9" ht="25.5" x14ac:dyDescent="0.25">
      <c r="A345" s="4" t="s">
        <v>1131</v>
      </c>
      <c r="B345" s="4" t="s">
        <v>1182</v>
      </c>
      <c r="C345" s="4" t="s">
        <v>1183</v>
      </c>
      <c r="D345" s="4"/>
      <c r="E345" s="4" t="s">
        <v>1184</v>
      </c>
      <c r="F345" s="5">
        <v>120900</v>
      </c>
      <c r="G345" s="5">
        <v>72567</v>
      </c>
      <c r="H345" s="5">
        <v>0</v>
      </c>
      <c r="I345" s="6">
        <f t="shared" si="9"/>
        <v>48333</v>
      </c>
    </row>
    <row r="346" spans="1:9" ht="25.5" x14ac:dyDescent="0.25">
      <c r="A346" s="4" t="s">
        <v>1131</v>
      </c>
      <c r="B346" s="4" t="s">
        <v>1336</v>
      </c>
      <c r="C346" s="4" t="s">
        <v>1183</v>
      </c>
      <c r="D346" s="4"/>
      <c r="E346" s="4" t="s">
        <v>335</v>
      </c>
      <c r="F346" s="5">
        <v>86429</v>
      </c>
      <c r="G346" s="5">
        <v>74328.710000000006</v>
      </c>
      <c r="H346" s="5">
        <v>0</v>
      </c>
      <c r="I346" s="6">
        <f t="shared" si="9"/>
        <v>12100.289999999994</v>
      </c>
    </row>
    <row r="347" spans="1:9" ht="25.5" x14ac:dyDescent="0.25">
      <c r="A347" s="4" t="s">
        <v>1131</v>
      </c>
      <c r="B347" s="4" t="s">
        <v>1363</v>
      </c>
      <c r="C347" s="4" t="s">
        <v>1183</v>
      </c>
      <c r="D347" s="4"/>
      <c r="E347" s="4" t="s">
        <v>1364</v>
      </c>
      <c r="F347" s="5">
        <v>56400</v>
      </c>
      <c r="G347" s="5">
        <v>23990</v>
      </c>
      <c r="H347" s="5">
        <v>0</v>
      </c>
      <c r="I347" s="6">
        <f t="shared" si="9"/>
        <v>32410</v>
      </c>
    </row>
    <row r="348" spans="1:9" x14ac:dyDescent="0.25">
      <c r="A348" s="2" t="s">
        <v>342</v>
      </c>
      <c r="B348" s="2" t="s">
        <v>343</v>
      </c>
      <c r="C348" s="2" t="s">
        <v>287</v>
      </c>
      <c r="D348" s="2" t="s">
        <v>12</v>
      </c>
      <c r="E348" s="2" t="s">
        <v>344</v>
      </c>
      <c r="F348" s="3">
        <v>1442763.8499999999</v>
      </c>
      <c r="G348" s="3">
        <v>1211198.1599999999</v>
      </c>
      <c r="H348" s="3">
        <v>30000</v>
      </c>
      <c r="I348" s="3">
        <v>261565.69</v>
      </c>
    </row>
    <row r="349" spans="1:9" x14ac:dyDescent="0.25">
      <c r="A349" s="2" t="s">
        <v>342</v>
      </c>
      <c r="B349" s="2" t="s">
        <v>345</v>
      </c>
      <c r="C349" s="2" t="s">
        <v>328</v>
      </c>
      <c r="D349" s="2" t="s">
        <v>53</v>
      </c>
      <c r="E349" s="2" t="s">
        <v>346</v>
      </c>
      <c r="F349" s="3">
        <v>1053648.18</v>
      </c>
      <c r="G349" s="3">
        <v>941366.32</v>
      </c>
      <c r="H349" s="3">
        <v>28240.98</v>
      </c>
      <c r="I349" s="3">
        <v>140522.84</v>
      </c>
    </row>
    <row r="350" spans="1:9" x14ac:dyDescent="0.25">
      <c r="A350" s="2" t="s">
        <v>342</v>
      </c>
      <c r="B350" s="2" t="s">
        <v>347</v>
      </c>
      <c r="C350" s="2" t="s">
        <v>328</v>
      </c>
      <c r="D350" s="2" t="s">
        <v>53</v>
      </c>
      <c r="E350" s="2" t="s">
        <v>348</v>
      </c>
      <c r="F350" s="3">
        <v>1034331.22</v>
      </c>
      <c r="G350" s="3">
        <v>0</v>
      </c>
      <c r="H350" s="3">
        <v>0</v>
      </c>
      <c r="I350" s="3">
        <v>1034331.22</v>
      </c>
    </row>
    <row r="351" spans="1:9" x14ac:dyDescent="0.25">
      <c r="A351" s="2" t="s">
        <v>342</v>
      </c>
      <c r="B351" s="2" t="s">
        <v>349</v>
      </c>
      <c r="C351" s="2" t="s">
        <v>242</v>
      </c>
      <c r="D351" s="2" t="s">
        <v>243</v>
      </c>
      <c r="E351" s="2" t="s">
        <v>350</v>
      </c>
      <c r="F351" s="3">
        <v>289393.5</v>
      </c>
      <c r="G351" s="3">
        <v>274994.5</v>
      </c>
      <c r="H351" s="3">
        <v>8249.81</v>
      </c>
      <c r="I351" s="3">
        <v>22648.809999999998</v>
      </c>
    </row>
    <row r="352" spans="1:9" x14ac:dyDescent="0.25">
      <c r="A352" s="2" t="s">
        <v>342</v>
      </c>
      <c r="B352" s="2" t="s">
        <v>351</v>
      </c>
      <c r="C352" s="2" t="s">
        <v>49</v>
      </c>
      <c r="D352" s="2" t="s">
        <v>22</v>
      </c>
      <c r="E352" s="2" t="s">
        <v>352</v>
      </c>
      <c r="F352" s="3">
        <v>777108.59</v>
      </c>
      <c r="G352" s="3">
        <v>758519.22</v>
      </c>
      <c r="H352" s="3">
        <v>22755.57</v>
      </c>
      <c r="I352" s="3">
        <v>41344.94</v>
      </c>
    </row>
    <row r="353" spans="1:9" x14ac:dyDescent="0.25">
      <c r="A353" s="2" t="s">
        <v>342</v>
      </c>
      <c r="B353" s="2" t="s">
        <v>353</v>
      </c>
      <c r="C353" s="2" t="s">
        <v>49</v>
      </c>
      <c r="D353" s="2" t="s">
        <v>22</v>
      </c>
      <c r="E353" s="2" t="s">
        <v>354</v>
      </c>
      <c r="F353" s="3">
        <v>706275.25</v>
      </c>
      <c r="G353" s="3">
        <v>704445.17</v>
      </c>
      <c r="H353" s="3">
        <v>0</v>
      </c>
      <c r="I353" s="3">
        <v>1830.08</v>
      </c>
    </row>
    <row r="354" spans="1:9" x14ac:dyDescent="0.25">
      <c r="A354" s="2" t="s">
        <v>342</v>
      </c>
      <c r="B354" s="2" t="s">
        <v>355</v>
      </c>
      <c r="C354" s="2" t="s">
        <v>49</v>
      </c>
      <c r="D354" s="2" t="s">
        <v>17</v>
      </c>
      <c r="E354" s="2" t="s">
        <v>356</v>
      </c>
      <c r="F354" s="3">
        <v>138521.57999999999</v>
      </c>
      <c r="G354" s="3">
        <v>135493.85</v>
      </c>
      <c r="H354" s="3">
        <v>4064.7799999999997</v>
      </c>
      <c r="I354" s="3">
        <v>7092.5099999999984</v>
      </c>
    </row>
    <row r="355" spans="1:9" ht="25.5" x14ac:dyDescent="0.25">
      <c r="A355" s="4" t="s">
        <v>769</v>
      </c>
      <c r="B355" s="4" t="s">
        <v>770</v>
      </c>
      <c r="C355" s="4" t="s">
        <v>757</v>
      </c>
      <c r="D355" s="4"/>
      <c r="E355" s="4" t="s">
        <v>771</v>
      </c>
      <c r="F355" s="5">
        <v>57500</v>
      </c>
      <c r="G355" s="5">
        <v>56387.3</v>
      </c>
      <c r="H355" s="5">
        <v>0</v>
      </c>
      <c r="I355" s="6">
        <f t="shared" ref="I355:I361" si="10">IF(F355-G355+H355 &lt; 0, 0, F355-G355+H355)</f>
        <v>1112.6999999999971</v>
      </c>
    </row>
    <row r="356" spans="1:9" ht="25.5" x14ac:dyDescent="0.25">
      <c r="A356" s="4" t="s">
        <v>769</v>
      </c>
      <c r="B356" s="4" t="s">
        <v>1097</v>
      </c>
      <c r="C356" s="4" t="s">
        <v>757</v>
      </c>
      <c r="D356" s="4"/>
      <c r="E356" s="4" t="s">
        <v>352</v>
      </c>
      <c r="F356" s="5">
        <v>55770</v>
      </c>
      <c r="G356" s="5">
        <v>51565.4</v>
      </c>
      <c r="H356" s="5">
        <v>0</v>
      </c>
      <c r="I356" s="6">
        <f t="shared" si="10"/>
        <v>4204.5999999999985</v>
      </c>
    </row>
    <row r="357" spans="1:9" ht="25.5" x14ac:dyDescent="0.25">
      <c r="A357" s="4" t="s">
        <v>769</v>
      </c>
      <c r="B357" s="4" t="s">
        <v>1102</v>
      </c>
      <c r="C357" s="4" t="s">
        <v>1103</v>
      </c>
      <c r="D357" s="4"/>
      <c r="E357" s="4" t="s">
        <v>1104</v>
      </c>
      <c r="F357" s="5">
        <v>65000</v>
      </c>
      <c r="G357" s="5">
        <v>55425.8</v>
      </c>
      <c r="H357" s="5">
        <v>0</v>
      </c>
      <c r="I357" s="6">
        <f t="shared" si="10"/>
        <v>9574.1999999999971</v>
      </c>
    </row>
    <row r="358" spans="1:9" ht="25.5" x14ac:dyDescent="0.25">
      <c r="A358" s="4" t="s">
        <v>769</v>
      </c>
      <c r="B358" s="4" t="s">
        <v>1134</v>
      </c>
      <c r="C358" s="4" t="s">
        <v>757</v>
      </c>
      <c r="D358" s="4"/>
      <c r="E358" s="4" t="s">
        <v>1135</v>
      </c>
      <c r="F358" s="5">
        <v>161878</v>
      </c>
      <c r="G358" s="5">
        <v>52045.75</v>
      </c>
      <c r="H358" s="5">
        <v>0</v>
      </c>
      <c r="I358" s="6">
        <f t="shared" si="10"/>
        <v>109832.25</v>
      </c>
    </row>
    <row r="359" spans="1:9" ht="25.5" x14ac:dyDescent="0.25">
      <c r="A359" s="4" t="s">
        <v>769</v>
      </c>
      <c r="B359" s="4" t="s">
        <v>1136</v>
      </c>
      <c r="C359" s="4" t="s">
        <v>757</v>
      </c>
      <c r="D359" s="4"/>
      <c r="E359" s="4" t="s">
        <v>1137</v>
      </c>
      <c r="F359" s="5">
        <v>19427.900000000001</v>
      </c>
      <c r="G359" s="5">
        <v>1054.7</v>
      </c>
      <c r="H359" s="5">
        <v>0</v>
      </c>
      <c r="I359" s="6">
        <f t="shared" si="10"/>
        <v>18373.2</v>
      </c>
    </row>
    <row r="360" spans="1:9" ht="25.5" x14ac:dyDescent="0.25">
      <c r="A360" s="4" t="s">
        <v>769</v>
      </c>
      <c r="B360" s="4" t="s">
        <v>1152</v>
      </c>
      <c r="C360" s="4" t="s">
        <v>757</v>
      </c>
      <c r="D360" s="4"/>
      <c r="E360" s="4" t="s">
        <v>354</v>
      </c>
      <c r="F360" s="5">
        <v>48103.4</v>
      </c>
      <c r="G360" s="5">
        <v>43217.8</v>
      </c>
      <c r="H360" s="5">
        <v>0</v>
      </c>
      <c r="I360" s="6">
        <f t="shared" si="10"/>
        <v>4885.5999999999985</v>
      </c>
    </row>
    <row r="361" spans="1:9" ht="25.5" x14ac:dyDescent="0.25">
      <c r="A361" s="4" t="s">
        <v>769</v>
      </c>
      <c r="B361" s="4" t="s">
        <v>1153</v>
      </c>
      <c r="C361" s="4" t="s">
        <v>1103</v>
      </c>
      <c r="D361" s="4"/>
      <c r="E361" s="4" t="s">
        <v>354</v>
      </c>
      <c r="F361" s="5">
        <v>28680</v>
      </c>
      <c r="G361" s="5">
        <v>12906.6</v>
      </c>
      <c r="H361" s="5">
        <v>0</v>
      </c>
      <c r="I361" s="6">
        <f t="shared" si="10"/>
        <v>15773.4</v>
      </c>
    </row>
    <row r="362" spans="1:9" x14ac:dyDescent="0.25">
      <c r="A362" s="2" t="s">
        <v>357</v>
      </c>
      <c r="B362" s="2" t="s">
        <v>358</v>
      </c>
      <c r="C362" s="2" t="s">
        <v>75</v>
      </c>
      <c r="D362" s="2" t="s">
        <v>22</v>
      </c>
      <c r="E362" s="2" t="s">
        <v>359</v>
      </c>
      <c r="F362" s="3">
        <v>970101.6</v>
      </c>
      <c r="G362" s="3">
        <v>0</v>
      </c>
      <c r="H362" s="3">
        <v>0</v>
      </c>
      <c r="I362" s="3">
        <v>970101.6</v>
      </c>
    </row>
    <row r="363" spans="1:9" x14ac:dyDescent="0.25">
      <c r="A363" s="2" t="s">
        <v>357</v>
      </c>
      <c r="B363" s="2" t="s">
        <v>360</v>
      </c>
      <c r="C363" s="2" t="s">
        <v>113</v>
      </c>
      <c r="D363" s="2" t="s">
        <v>184</v>
      </c>
      <c r="E363" s="2" t="s">
        <v>361</v>
      </c>
      <c r="F363" s="3">
        <v>4288981.54</v>
      </c>
      <c r="G363" s="3">
        <v>4113413.92</v>
      </c>
      <c r="H363" s="3">
        <v>30000</v>
      </c>
      <c r="I363" s="3">
        <v>205567.62</v>
      </c>
    </row>
    <row r="364" spans="1:9" ht="25.5" x14ac:dyDescent="0.25">
      <c r="A364" s="4" t="s">
        <v>772</v>
      </c>
      <c r="B364" s="4" t="s">
        <v>773</v>
      </c>
      <c r="C364" s="4" t="s">
        <v>774</v>
      </c>
      <c r="D364" s="4"/>
      <c r="E364" s="4" t="s">
        <v>775</v>
      </c>
      <c r="F364" s="5">
        <v>1394338.05</v>
      </c>
      <c r="G364" s="5">
        <v>1167245.8999999999</v>
      </c>
      <c r="H364" s="5">
        <v>0</v>
      </c>
      <c r="I364" s="6">
        <f>IF(F364-G364+H364 &lt; 0, 0, F364-G364+H364)</f>
        <v>227092.15000000014</v>
      </c>
    </row>
    <row r="365" spans="1:9" x14ac:dyDescent="0.25">
      <c r="A365" s="2" t="s">
        <v>362</v>
      </c>
      <c r="B365" s="2" t="s">
        <v>363</v>
      </c>
      <c r="C365" s="2" t="s">
        <v>35</v>
      </c>
      <c r="D365" s="2" t="s">
        <v>12</v>
      </c>
      <c r="E365" s="2" t="s">
        <v>364</v>
      </c>
      <c r="F365" s="3">
        <v>1588161.5899999999</v>
      </c>
      <c r="G365" s="3">
        <v>1648425.63</v>
      </c>
      <c r="H365" s="3">
        <v>30000</v>
      </c>
      <c r="I365" s="3">
        <v>0</v>
      </c>
    </row>
    <row r="366" spans="1:9" x14ac:dyDescent="0.25">
      <c r="A366" s="2" t="s">
        <v>365</v>
      </c>
      <c r="B366" s="2" t="s">
        <v>366</v>
      </c>
      <c r="C366" s="2" t="s">
        <v>367</v>
      </c>
      <c r="D366" s="2" t="s">
        <v>92</v>
      </c>
      <c r="E366" s="2" t="s">
        <v>368</v>
      </c>
      <c r="F366" s="3">
        <v>4026014.65</v>
      </c>
      <c r="G366" s="3">
        <v>15500</v>
      </c>
      <c r="H366" s="3">
        <v>465</v>
      </c>
      <c r="I366" s="3">
        <v>4010979.65</v>
      </c>
    </row>
    <row r="367" spans="1:9" x14ac:dyDescent="0.25">
      <c r="A367" s="2" t="s">
        <v>369</v>
      </c>
      <c r="B367" s="2" t="s">
        <v>370</v>
      </c>
      <c r="C367" s="2" t="s">
        <v>83</v>
      </c>
      <c r="D367" s="2" t="s">
        <v>12</v>
      </c>
      <c r="E367" s="2" t="s">
        <v>371</v>
      </c>
      <c r="F367" s="3">
        <v>2570771.1799999997</v>
      </c>
      <c r="G367" s="3">
        <v>2387092.6399999997</v>
      </c>
      <c r="H367" s="3">
        <v>30000</v>
      </c>
      <c r="I367" s="3">
        <v>213678.53999999998</v>
      </c>
    </row>
    <row r="368" spans="1:9" x14ac:dyDescent="0.25">
      <c r="A368" s="2" t="s">
        <v>369</v>
      </c>
      <c r="B368" s="2" t="s">
        <v>372</v>
      </c>
      <c r="C368" s="2" t="s">
        <v>287</v>
      </c>
      <c r="D368" s="2" t="s">
        <v>12</v>
      </c>
      <c r="E368" s="2" t="s">
        <v>373</v>
      </c>
      <c r="F368" s="3">
        <v>1072930.2799999998</v>
      </c>
      <c r="G368" s="3">
        <v>1008615.91</v>
      </c>
      <c r="H368" s="3">
        <v>0</v>
      </c>
      <c r="I368" s="3">
        <v>64314.37</v>
      </c>
    </row>
    <row r="369" spans="1:9" x14ac:dyDescent="0.25">
      <c r="A369" s="2" t="s">
        <v>369</v>
      </c>
      <c r="B369" s="2" t="s">
        <v>374</v>
      </c>
      <c r="C369" s="2" t="s">
        <v>287</v>
      </c>
      <c r="D369" s="2" t="s">
        <v>12</v>
      </c>
      <c r="E369" s="2" t="s">
        <v>375</v>
      </c>
      <c r="F369" s="3">
        <v>1027587.13</v>
      </c>
      <c r="G369" s="3">
        <v>966071.12</v>
      </c>
      <c r="H369" s="3">
        <v>0</v>
      </c>
      <c r="I369" s="3">
        <v>61516.01</v>
      </c>
    </row>
    <row r="370" spans="1:9" x14ac:dyDescent="0.25">
      <c r="A370" s="2" t="s">
        <v>369</v>
      </c>
      <c r="B370" s="2" t="s">
        <v>376</v>
      </c>
      <c r="C370" s="2" t="s">
        <v>110</v>
      </c>
      <c r="D370" s="2" t="s">
        <v>22</v>
      </c>
      <c r="E370" s="2" t="s">
        <v>377</v>
      </c>
      <c r="F370" s="3">
        <v>739176</v>
      </c>
      <c r="G370" s="3">
        <v>7300</v>
      </c>
      <c r="H370" s="3">
        <v>219</v>
      </c>
      <c r="I370" s="3">
        <v>732095</v>
      </c>
    </row>
    <row r="371" spans="1:9" x14ac:dyDescent="0.25">
      <c r="A371" s="2" t="s">
        <v>369</v>
      </c>
      <c r="B371" s="2" t="s">
        <v>378</v>
      </c>
      <c r="C371" s="2" t="s">
        <v>110</v>
      </c>
      <c r="D371" s="2" t="s">
        <v>22</v>
      </c>
      <c r="E371" s="2" t="s">
        <v>379</v>
      </c>
      <c r="F371" s="3">
        <v>686816.38</v>
      </c>
      <c r="G371" s="3">
        <v>700624.78</v>
      </c>
      <c r="H371" s="3">
        <v>21018.75</v>
      </c>
      <c r="I371" s="3">
        <v>7210.3499999999995</v>
      </c>
    </row>
    <row r="372" spans="1:9" x14ac:dyDescent="0.25">
      <c r="A372" s="2" t="s">
        <v>369</v>
      </c>
      <c r="B372" s="2" t="s">
        <v>380</v>
      </c>
      <c r="C372" s="2" t="s">
        <v>110</v>
      </c>
      <c r="D372" s="2" t="s">
        <v>22</v>
      </c>
      <c r="E372" s="2" t="s">
        <v>381</v>
      </c>
      <c r="F372" s="3">
        <v>885220.2</v>
      </c>
      <c r="G372" s="3">
        <v>884224.32</v>
      </c>
      <c r="H372" s="3">
        <v>216</v>
      </c>
      <c r="I372" s="3">
        <v>1211.8799999999999</v>
      </c>
    </row>
    <row r="373" spans="1:9" x14ac:dyDescent="0.25">
      <c r="A373" s="2" t="s">
        <v>369</v>
      </c>
      <c r="B373" s="2" t="s">
        <v>382</v>
      </c>
      <c r="C373" s="2" t="s">
        <v>110</v>
      </c>
      <c r="D373" s="2" t="s">
        <v>22</v>
      </c>
      <c r="E373" s="2" t="s">
        <v>383</v>
      </c>
      <c r="F373" s="3">
        <v>782533.34</v>
      </c>
      <c r="G373" s="3">
        <v>790490.25</v>
      </c>
      <c r="H373" s="3">
        <v>23337.93</v>
      </c>
      <c r="I373" s="3">
        <v>15381.02</v>
      </c>
    </row>
    <row r="374" spans="1:9" x14ac:dyDescent="0.25">
      <c r="A374" s="2" t="s">
        <v>369</v>
      </c>
      <c r="B374" s="2" t="s">
        <v>384</v>
      </c>
      <c r="C374" s="2" t="s">
        <v>385</v>
      </c>
      <c r="D374" s="2" t="s">
        <v>22</v>
      </c>
      <c r="E374" s="2" t="s">
        <v>386</v>
      </c>
      <c r="F374" s="3">
        <v>631625</v>
      </c>
      <c r="G374" s="3">
        <v>4000</v>
      </c>
      <c r="H374" s="3">
        <v>120</v>
      </c>
      <c r="I374" s="3">
        <v>627745</v>
      </c>
    </row>
    <row r="375" spans="1:9" x14ac:dyDescent="0.25">
      <c r="A375" s="2" t="s">
        <v>387</v>
      </c>
      <c r="B375" s="2" t="s">
        <v>388</v>
      </c>
      <c r="C375" s="2" t="s">
        <v>287</v>
      </c>
      <c r="D375" s="2" t="s">
        <v>12</v>
      </c>
      <c r="E375" s="2" t="s">
        <v>389</v>
      </c>
      <c r="F375" s="3">
        <v>2295600.1599999997</v>
      </c>
      <c r="G375" s="3">
        <v>0</v>
      </c>
      <c r="H375" s="3">
        <v>0</v>
      </c>
      <c r="I375" s="3">
        <v>2295600.1599999997</v>
      </c>
    </row>
    <row r="376" spans="1:9" x14ac:dyDescent="0.25">
      <c r="A376" s="2" t="s">
        <v>387</v>
      </c>
      <c r="B376" s="2" t="s">
        <v>390</v>
      </c>
      <c r="C376" s="2" t="s">
        <v>287</v>
      </c>
      <c r="D376" s="2" t="s">
        <v>12</v>
      </c>
      <c r="E376" s="2" t="s">
        <v>391</v>
      </c>
      <c r="F376" s="3">
        <v>591815.75</v>
      </c>
      <c r="G376" s="3">
        <v>0</v>
      </c>
      <c r="H376" s="3">
        <v>0</v>
      </c>
      <c r="I376" s="3">
        <v>591815.75</v>
      </c>
    </row>
    <row r="377" spans="1:9" x14ac:dyDescent="0.25">
      <c r="A377" s="2" t="s">
        <v>387</v>
      </c>
      <c r="B377" s="2" t="s">
        <v>392</v>
      </c>
      <c r="C377" s="2" t="s">
        <v>393</v>
      </c>
      <c r="D377" s="2" t="s">
        <v>92</v>
      </c>
      <c r="E377" s="2" t="s">
        <v>394</v>
      </c>
      <c r="F377" s="3">
        <v>1419777</v>
      </c>
      <c r="G377" s="3">
        <v>0</v>
      </c>
      <c r="H377" s="3">
        <v>0</v>
      </c>
      <c r="I377" s="3">
        <v>1419777</v>
      </c>
    </row>
    <row r="378" spans="1:9" x14ac:dyDescent="0.25">
      <c r="A378" s="2" t="s">
        <v>395</v>
      </c>
      <c r="B378" s="2" t="s">
        <v>396</v>
      </c>
      <c r="C378" s="2" t="s">
        <v>397</v>
      </c>
      <c r="D378" s="2" t="s">
        <v>17</v>
      </c>
      <c r="E378" s="2" t="s">
        <v>398</v>
      </c>
      <c r="F378" s="3">
        <v>170393</v>
      </c>
      <c r="G378" s="3">
        <v>0</v>
      </c>
      <c r="H378" s="3">
        <v>0</v>
      </c>
      <c r="I378" s="3">
        <v>170393</v>
      </c>
    </row>
    <row r="379" spans="1:9" x14ac:dyDescent="0.25">
      <c r="A379" s="2" t="s">
        <v>395</v>
      </c>
      <c r="B379" s="2" t="s">
        <v>399</v>
      </c>
      <c r="C379" s="2" t="s">
        <v>400</v>
      </c>
      <c r="D379" s="2" t="s">
        <v>61</v>
      </c>
      <c r="E379" s="2" t="s">
        <v>401</v>
      </c>
      <c r="F379" s="3">
        <v>500115.70999999996</v>
      </c>
      <c r="G379" s="3">
        <v>500115.70999999996</v>
      </c>
      <c r="H379" s="3">
        <v>15003.48</v>
      </c>
      <c r="I379" s="3">
        <v>15003.48</v>
      </c>
    </row>
    <row r="380" spans="1:9" x14ac:dyDescent="0.25">
      <c r="A380" s="2" t="s">
        <v>402</v>
      </c>
      <c r="B380" s="2" t="s">
        <v>403</v>
      </c>
      <c r="C380" s="2" t="s">
        <v>49</v>
      </c>
      <c r="D380" s="2" t="s">
        <v>22</v>
      </c>
      <c r="E380" s="2" t="s">
        <v>404</v>
      </c>
      <c r="F380" s="3">
        <v>459552.7</v>
      </c>
      <c r="G380" s="3">
        <v>458890.7</v>
      </c>
      <c r="H380" s="3">
        <v>13766.73</v>
      </c>
      <c r="I380" s="3">
        <v>14428.73</v>
      </c>
    </row>
    <row r="381" spans="1:9" ht="25.5" x14ac:dyDescent="0.25">
      <c r="A381" s="4" t="s">
        <v>776</v>
      </c>
      <c r="B381" s="4" t="s">
        <v>777</v>
      </c>
      <c r="C381" s="4" t="s">
        <v>778</v>
      </c>
      <c r="D381" s="4"/>
      <c r="E381" s="4" t="s">
        <v>779</v>
      </c>
      <c r="F381" s="5">
        <v>1044842.45</v>
      </c>
      <c r="G381" s="5">
        <v>901568.32</v>
      </c>
      <c r="H381" s="5">
        <v>0</v>
      </c>
      <c r="I381" s="6">
        <f>IF(F381-G381+H381 &lt; 0, 0, F381-G381+H381)</f>
        <v>143274.13</v>
      </c>
    </row>
    <row r="382" spans="1:9" ht="25.5" x14ac:dyDescent="0.25">
      <c r="A382" s="4" t="s">
        <v>776</v>
      </c>
      <c r="B382" s="4" t="s">
        <v>1247</v>
      </c>
      <c r="C382" s="4" t="s">
        <v>757</v>
      </c>
      <c r="D382" s="4"/>
      <c r="E382" s="4" t="s">
        <v>1248</v>
      </c>
      <c r="F382" s="5">
        <v>8700</v>
      </c>
      <c r="G382" s="5">
        <v>2916.8</v>
      </c>
      <c r="H382" s="5">
        <v>0</v>
      </c>
      <c r="I382" s="6">
        <f>IF(F382-G382+H382 &lt; 0, 0, F382-G382+H382)</f>
        <v>5783.2</v>
      </c>
    </row>
    <row r="383" spans="1:9" ht="25.5" x14ac:dyDescent="0.25">
      <c r="A383" s="4" t="s">
        <v>776</v>
      </c>
      <c r="B383" s="4" t="s">
        <v>1249</v>
      </c>
      <c r="C383" s="4" t="s">
        <v>757</v>
      </c>
      <c r="D383" s="4"/>
      <c r="E383" s="4" t="s">
        <v>1250</v>
      </c>
      <c r="F383" s="5">
        <v>12630</v>
      </c>
      <c r="G383" s="5">
        <v>5021.3999999999996</v>
      </c>
      <c r="H383" s="5">
        <v>0</v>
      </c>
      <c r="I383" s="6">
        <f>IF(F383-G383+H383 &lt; 0, 0, F383-G383+H383)</f>
        <v>7608.6</v>
      </c>
    </row>
    <row r="384" spans="1:9" ht="25.5" x14ac:dyDescent="0.25">
      <c r="A384" s="4" t="s">
        <v>776</v>
      </c>
      <c r="B384" s="4" t="s">
        <v>1251</v>
      </c>
      <c r="C384" s="4" t="s">
        <v>757</v>
      </c>
      <c r="D384" s="4"/>
      <c r="E384" s="4" t="s">
        <v>1252</v>
      </c>
      <c r="F384" s="5">
        <v>6590</v>
      </c>
      <c r="G384" s="5">
        <v>2283.8000000000002</v>
      </c>
      <c r="H384" s="5">
        <v>0</v>
      </c>
      <c r="I384" s="6">
        <f>IF(F384-G384+H384 &lt; 0, 0, F384-G384+H384)</f>
        <v>4306.2</v>
      </c>
    </row>
    <row r="385" spans="1:9" x14ac:dyDescent="0.25">
      <c r="A385" s="2" t="s">
        <v>405</v>
      </c>
      <c r="B385" s="2" t="s">
        <v>406</v>
      </c>
      <c r="C385" s="2" t="s">
        <v>287</v>
      </c>
      <c r="D385" s="2" t="s">
        <v>12</v>
      </c>
      <c r="E385" s="2" t="s">
        <v>407</v>
      </c>
      <c r="F385" s="3">
        <v>3411045.2199999997</v>
      </c>
      <c r="G385" s="3">
        <v>3327393.67</v>
      </c>
      <c r="H385" s="3">
        <v>21718.25</v>
      </c>
      <c r="I385" s="3">
        <v>105369.79999999999</v>
      </c>
    </row>
    <row r="386" spans="1:9" x14ac:dyDescent="0.25">
      <c r="A386" s="2" t="s">
        <v>405</v>
      </c>
      <c r="B386" s="2" t="s">
        <v>408</v>
      </c>
      <c r="C386" s="2" t="s">
        <v>287</v>
      </c>
      <c r="D386" s="2" t="s">
        <v>12</v>
      </c>
      <c r="E386" s="2" t="s">
        <v>409</v>
      </c>
      <c r="F386" s="3">
        <v>508961.56</v>
      </c>
      <c r="G386" s="3">
        <v>558382.80000000005</v>
      </c>
      <c r="H386" s="3">
        <v>8281.75</v>
      </c>
      <c r="I386" s="3">
        <v>0</v>
      </c>
    </row>
    <row r="387" spans="1:9" ht="25.5" x14ac:dyDescent="0.25">
      <c r="A387" s="4" t="s">
        <v>903</v>
      </c>
      <c r="B387" s="4" t="s">
        <v>904</v>
      </c>
      <c r="C387" s="4" t="s">
        <v>801</v>
      </c>
      <c r="D387" s="4"/>
      <c r="E387" s="4" t="s">
        <v>905</v>
      </c>
      <c r="F387" s="5">
        <v>37500</v>
      </c>
      <c r="G387" s="5">
        <v>0</v>
      </c>
      <c r="H387" s="5">
        <v>0</v>
      </c>
      <c r="I387" s="6">
        <f t="shared" ref="I387:I396" si="11">IF(F387-G387+H387 &lt; 0, 0, F387-G387+H387)</f>
        <v>37500</v>
      </c>
    </row>
    <row r="388" spans="1:9" ht="25.5" x14ac:dyDescent="0.25">
      <c r="A388" s="4" t="s">
        <v>903</v>
      </c>
      <c r="B388" s="4" t="s">
        <v>1253</v>
      </c>
      <c r="C388" s="4" t="s">
        <v>1205</v>
      </c>
      <c r="D388" s="4"/>
      <c r="E388" s="4" t="s">
        <v>1254</v>
      </c>
      <c r="F388" s="5">
        <v>277075</v>
      </c>
      <c r="G388" s="5">
        <v>197143.5</v>
      </c>
      <c r="H388" s="5">
        <v>0</v>
      </c>
      <c r="I388" s="6">
        <f t="shared" si="11"/>
        <v>79931.5</v>
      </c>
    </row>
    <row r="389" spans="1:9" x14ac:dyDescent="0.25">
      <c r="A389" s="4" t="s">
        <v>903</v>
      </c>
      <c r="B389" s="4" t="s">
        <v>1255</v>
      </c>
      <c r="C389" s="4" t="s">
        <v>1205</v>
      </c>
      <c r="D389" s="4"/>
      <c r="E389" s="4" t="s">
        <v>1256</v>
      </c>
      <c r="F389" s="5">
        <v>365595</v>
      </c>
      <c r="G389" s="5">
        <v>364938.54</v>
      </c>
      <c r="H389" s="5">
        <v>0</v>
      </c>
      <c r="I389" s="6">
        <f t="shared" si="11"/>
        <v>656.46000000002095</v>
      </c>
    </row>
    <row r="390" spans="1:9" x14ac:dyDescent="0.25">
      <c r="A390" s="4" t="s">
        <v>903</v>
      </c>
      <c r="B390" s="4" t="s">
        <v>1257</v>
      </c>
      <c r="C390" s="4" t="s">
        <v>1200</v>
      </c>
      <c r="D390" s="4"/>
      <c r="E390" s="4" t="s">
        <v>1256</v>
      </c>
      <c r="F390" s="5">
        <v>23234.880000000001</v>
      </c>
      <c r="G390" s="5">
        <v>23234.880000000001</v>
      </c>
      <c r="H390" s="5">
        <v>0</v>
      </c>
      <c r="I390" s="6">
        <f t="shared" si="11"/>
        <v>0</v>
      </c>
    </row>
    <row r="391" spans="1:9" ht="25.5" x14ac:dyDescent="0.25">
      <c r="A391" s="4" t="s">
        <v>903</v>
      </c>
      <c r="B391" s="4" t="s">
        <v>1258</v>
      </c>
      <c r="C391" s="4" t="s">
        <v>1259</v>
      </c>
      <c r="D391" s="4"/>
      <c r="E391" s="4" t="s">
        <v>1256</v>
      </c>
      <c r="F391" s="5">
        <v>139663.75</v>
      </c>
      <c r="G391" s="5">
        <v>139824.25</v>
      </c>
      <c r="H391" s="5">
        <v>0</v>
      </c>
      <c r="I391" s="6">
        <f t="shared" si="11"/>
        <v>0</v>
      </c>
    </row>
    <row r="392" spans="1:9" x14ac:dyDescent="0.25">
      <c r="A392" s="4" t="s">
        <v>903</v>
      </c>
      <c r="B392" s="4" t="s">
        <v>1260</v>
      </c>
      <c r="C392" s="4" t="s">
        <v>1205</v>
      </c>
      <c r="D392" s="4"/>
      <c r="E392" s="4" t="s">
        <v>1261</v>
      </c>
      <c r="F392" s="5">
        <v>550000</v>
      </c>
      <c r="G392" s="5">
        <v>508869.68</v>
      </c>
      <c r="H392" s="5">
        <v>0</v>
      </c>
      <c r="I392" s="6">
        <f t="shared" si="11"/>
        <v>41130.320000000007</v>
      </c>
    </row>
    <row r="393" spans="1:9" x14ac:dyDescent="0.25">
      <c r="A393" s="4" t="s">
        <v>903</v>
      </c>
      <c r="B393" s="4" t="s">
        <v>1262</v>
      </c>
      <c r="C393" s="4" t="s">
        <v>1200</v>
      </c>
      <c r="D393" s="4"/>
      <c r="E393" s="4" t="s">
        <v>1261</v>
      </c>
      <c r="F393" s="5">
        <v>157000</v>
      </c>
      <c r="G393" s="5">
        <v>146312.68</v>
      </c>
      <c r="H393" s="5">
        <v>0</v>
      </c>
      <c r="I393" s="6">
        <f t="shared" si="11"/>
        <v>10687.320000000007</v>
      </c>
    </row>
    <row r="394" spans="1:9" ht="25.5" x14ac:dyDescent="0.25">
      <c r="A394" s="4" t="s">
        <v>903</v>
      </c>
      <c r="B394" s="4" t="s">
        <v>1320</v>
      </c>
      <c r="C394" s="4" t="s">
        <v>1205</v>
      </c>
      <c r="D394" s="4"/>
      <c r="E394" s="4" t="s">
        <v>1321</v>
      </c>
      <c r="F394" s="5">
        <v>663000</v>
      </c>
      <c r="G394" s="5">
        <v>609365.23</v>
      </c>
      <c r="H394" s="5">
        <v>0</v>
      </c>
      <c r="I394" s="6">
        <f t="shared" si="11"/>
        <v>53634.770000000019</v>
      </c>
    </row>
    <row r="395" spans="1:9" ht="25.5" x14ac:dyDescent="0.25">
      <c r="A395" s="4" t="s">
        <v>903</v>
      </c>
      <c r="B395" s="4" t="s">
        <v>1322</v>
      </c>
      <c r="C395" s="4" t="s">
        <v>1200</v>
      </c>
      <c r="D395" s="4"/>
      <c r="E395" s="4" t="s">
        <v>1321</v>
      </c>
      <c r="F395" s="5">
        <v>70000</v>
      </c>
      <c r="G395" s="5">
        <v>62899.11</v>
      </c>
      <c r="H395" s="5">
        <v>0</v>
      </c>
      <c r="I395" s="6">
        <f t="shared" si="11"/>
        <v>7100.8899999999994</v>
      </c>
    </row>
    <row r="396" spans="1:9" ht="25.5" x14ac:dyDescent="0.25">
      <c r="A396" s="4" t="s">
        <v>903</v>
      </c>
      <c r="B396" s="4" t="s">
        <v>1323</v>
      </c>
      <c r="C396" s="4" t="s">
        <v>1259</v>
      </c>
      <c r="D396" s="4"/>
      <c r="E396" s="4" t="s">
        <v>1321</v>
      </c>
      <c r="F396" s="5">
        <v>21000</v>
      </c>
      <c r="G396" s="5">
        <v>19007.25</v>
      </c>
      <c r="H396" s="5">
        <v>0</v>
      </c>
      <c r="I396" s="6">
        <f t="shared" si="11"/>
        <v>1992.75</v>
      </c>
    </row>
    <row r="397" spans="1:9" x14ac:dyDescent="0.25">
      <c r="A397" s="2" t="s">
        <v>410</v>
      </c>
      <c r="B397" s="2" t="s">
        <v>411</v>
      </c>
      <c r="C397" s="2" t="s">
        <v>412</v>
      </c>
      <c r="D397" s="2" t="s">
        <v>12</v>
      </c>
      <c r="E397" s="2" t="s">
        <v>413</v>
      </c>
      <c r="F397" s="3">
        <v>2494687.2299999995</v>
      </c>
      <c r="G397" s="3">
        <v>2234246.77</v>
      </c>
      <c r="H397" s="3">
        <v>30000</v>
      </c>
      <c r="I397" s="3">
        <v>290440.45999999996</v>
      </c>
    </row>
    <row r="398" spans="1:9" x14ac:dyDescent="0.25">
      <c r="A398" s="2" t="s">
        <v>410</v>
      </c>
      <c r="B398" s="2" t="s">
        <v>414</v>
      </c>
      <c r="C398" s="2" t="s">
        <v>79</v>
      </c>
      <c r="D398" s="2" t="s">
        <v>22</v>
      </c>
      <c r="E398" s="2" t="s">
        <v>415</v>
      </c>
      <c r="F398" s="3">
        <v>1352519.41</v>
      </c>
      <c r="G398" s="3">
        <v>1285904.19</v>
      </c>
      <c r="H398" s="3">
        <v>30000</v>
      </c>
      <c r="I398" s="3">
        <v>96615.219999999987</v>
      </c>
    </row>
    <row r="399" spans="1:9" x14ac:dyDescent="0.25">
      <c r="A399" s="2" t="s">
        <v>410</v>
      </c>
      <c r="B399" s="2" t="s">
        <v>416</v>
      </c>
      <c r="C399" s="2" t="s">
        <v>79</v>
      </c>
      <c r="D399" s="2" t="s">
        <v>22</v>
      </c>
      <c r="E399" s="2" t="s">
        <v>417</v>
      </c>
      <c r="F399" s="3">
        <v>1400572.64</v>
      </c>
      <c r="G399" s="3">
        <v>1394565.95</v>
      </c>
      <c r="H399" s="3">
        <v>30000</v>
      </c>
      <c r="I399" s="3">
        <v>36006.69</v>
      </c>
    </row>
    <row r="400" spans="1:9" x14ac:dyDescent="0.25">
      <c r="A400" s="2" t="s">
        <v>410</v>
      </c>
      <c r="B400" s="2" t="s">
        <v>418</v>
      </c>
      <c r="C400" s="2" t="s">
        <v>79</v>
      </c>
      <c r="D400" s="2" t="s">
        <v>22</v>
      </c>
      <c r="E400" s="2" t="s">
        <v>419</v>
      </c>
      <c r="F400" s="3">
        <v>604611.19999999995</v>
      </c>
      <c r="G400" s="3">
        <v>584605.55999999994</v>
      </c>
      <c r="H400" s="3">
        <v>17538.16</v>
      </c>
      <c r="I400" s="3">
        <v>37543.800000000003</v>
      </c>
    </row>
    <row r="401" spans="1:9" x14ac:dyDescent="0.25">
      <c r="A401" s="2" t="s">
        <v>410</v>
      </c>
      <c r="B401" s="2" t="s">
        <v>420</v>
      </c>
      <c r="C401" s="2" t="s">
        <v>79</v>
      </c>
      <c r="D401" s="2" t="s">
        <v>22</v>
      </c>
      <c r="E401" s="2" t="s">
        <v>421</v>
      </c>
      <c r="F401" s="3">
        <v>644895.69999999995</v>
      </c>
      <c r="G401" s="3">
        <v>625344.46</v>
      </c>
      <c r="H401" s="3">
        <v>18760.349999999999</v>
      </c>
      <c r="I401" s="3">
        <v>38311.589999999997</v>
      </c>
    </row>
    <row r="402" spans="1:9" x14ac:dyDescent="0.25">
      <c r="A402" s="2" t="s">
        <v>410</v>
      </c>
      <c r="B402" s="2" t="s">
        <v>422</v>
      </c>
      <c r="C402" s="2" t="s">
        <v>113</v>
      </c>
      <c r="D402" s="2" t="s">
        <v>92</v>
      </c>
      <c r="E402" s="2" t="s">
        <v>423</v>
      </c>
      <c r="F402" s="3">
        <v>2927155.61</v>
      </c>
      <c r="G402" s="3">
        <v>2929362.7399999998</v>
      </c>
      <c r="H402" s="3">
        <v>1</v>
      </c>
      <c r="I402" s="3">
        <v>0</v>
      </c>
    </row>
    <row r="403" spans="1:9" x14ac:dyDescent="0.25">
      <c r="A403" s="4" t="s">
        <v>1168</v>
      </c>
      <c r="B403" s="4" t="s">
        <v>1169</v>
      </c>
      <c r="C403" s="4" t="s">
        <v>1170</v>
      </c>
      <c r="D403" s="4"/>
      <c r="E403" s="4" t="s">
        <v>1171</v>
      </c>
      <c r="F403" s="5">
        <v>517585</v>
      </c>
      <c r="G403" s="5">
        <v>517584.55</v>
      </c>
      <c r="H403" s="5">
        <v>0</v>
      </c>
      <c r="I403" s="6">
        <f>IF(F403-G403+H403 &lt; 0, 0, F403-G403+H403)</f>
        <v>0.45000000001164153</v>
      </c>
    </row>
    <row r="404" spans="1:9" x14ac:dyDescent="0.25">
      <c r="A404" s="2" t="s">
        <v>424</v>
      </c>
      <c r="B404" s="2" t="s">
        <v>425</v>
      </c>
      <c r="C404" s="2" t="s">
        <v>149</v>
      </c>
      <c r="D404" s="2" t="s">
        <v>12</v>
      </c>
      <c r="E404" s="2" t="s">
        <v>426</v>
      </c>
      <c r="F404" s="3">
        <v>3251131.02</v>
      </c>
      <c r="G404" s="3">
        <v>2716727.15</v>
      </c>
      <c r="H404" s="3">
        <v>30000</v>
      </c>
      <c r="I404" s="3">
        <v>564403.87</v>
      </c>
    </row>
    <row r="405" spans="1:9" x14ac:dyDescent="0.25">
      <c r="A405" s="2" t="s">
        <v>424</v>
      </c>
      <c r="B405" s="2" t="s">
        <v>427</v>
      </c>
      <c r="C405" s="2" t="s">
        <v>290</v>
      </c>
      <c r="D405" s="2" t="s">
        <v>22</v>
      </c>
      <c r="E405" s="2" t="s">
        <v>428</v>
      </c>
      <c r="F405" s="3">
        <v>2035254.5699999998</v>
      </c>
      <c r="G405" s="3">
        <v>1941271.2</v>
      </c>
      <c r="H405" s="3">
        <v>10529.95</v>
      </c>
      <c r="I405" s="3">
        <v>104513.31999999999</v>
      </c>
    </row>
    <row r="406" spans="1:9" x14ac:dyDescent="0.25">
      <c r="A406" s="2" t="s">
        <v>424</v>
      </c>
      <c r="B406" s="2" t="s">
        <v>429</v>
      </c>
      <c r="C406" s="2" t="s">
        <v>28</v>
      </c>
      <c r="D406" s="2" t="s">
        <v>22</v>
      </c>
      <c r="E406" s="2" t="s">
        <v>430</v>
      </c>
      <c r="F406" s="3">
        <v>2471472.4</v>
      </c>
      <c r="G406" s="3">
        <v>2334564.3899999997</v>
      </c>
      <c r="H406" s="3">
        <v>30000</v>
      </c>
      <c r="I406" s="3">
        <v>166908.00999999998</v>
      </c>
    </row>
    <row r="407" spans="1:9" x14ac:dyDescent="0.25">
      <c r="A407" s="2" t="s">
        <v>424</v>
      </c>
      <c r="B407" s="2" t="s">
        <v>431</v>
      </c>
      <c r="C407" s="2" t="s">
        <v>28</v>
      </c>
      <c r="D407" s="2" t="s">
        <v>22</v>
      </c>
      <c r="E407" s="2" t="s">
        <v>432</v>
      </c>
      <c r="F407" s="3">
        <v>2679064.12</v>
      </c>
      <c r="G407" s="3">
        <v>2552615.2399999998</v>
      </c>
      <c r="H407" s="3">
        <v>30000</v>
      </c>
      <c r="I407" s="3">
        <v>156448.87999999998</v>
      </c>
    </row>
    <row r="408" spans="1:9" x14ac:dyDescent="0.25">
      <c r="A408" s="2" t="s">
        <v>424</v>
      </c>
      <c r="B408" s="2" t="s">
        <v>433</v>
      </c>
      <c r="C408" s="2" t="s">
        <v>434</v>
      </c>
      <c r="D408" s="2" t="s">
        <v>22</v>
      </c>
      <c r="E408" s="2" t="s">
        <v>435</v>
      </c>
      <c r="F408" s="3">
        <v>440634.6</v>
      </c>
      <c r="G408" s="3">
        <v>420619.11</v>
      </c>
      <c r="H408" s="3">
        <v>12618.59</v>
      </c>
      <c r="I408" s="3">
        <v>32634.079999999998</v>
      </c>
    </row>
    <row r="409" spans="1:9" x14ac:dyDescent="0.25">
      <c r="A409" s="4" t="s">
        <v>1074</v>
      </c>
      <c r="B409" s="4" t="s">
        <v>1075</v>
      </c>
      <c r="C409" s="4" t="s">
        <v>1076</v>
      </c>
      <c r="D409" s="4"/>
      <c r="E409" s="4" t="s">
        <v>1077</v>
      </c>
      <c r="F409" s="5">
        <v>11200</v>
      </c>
      <c r="G409" s="5">
        <v>8800</v>
      </c>
      <c r="H409" s="5">
        <v>0</v>
      </c>
      <c r="I409" s="6">
        <f>IF(F409-G409+H409 &lt; 0, 0, F409-G409+H409)</f>
        <v>2400</v>
      </c>
    </row>
    <row r="410" spans="1:9" ht="25.5" x14ac:dyDescent="0.25">
      <c r="A410" s="4" t="s">
        <v>1074</v>
      </c>
      <c r="B410" s="4" t="s">
        <v>1138</v>
      </c>
      <c r="C410" s="4" t="s">
        <v>757</v>
      </c>
      <c r="D410" s="4"/>
      <c r="E410" s="4" t="s">
        <v>1139</v>
      </c>
      <c r="F410" s="5">
        <v>32000</v>
      </c>
      <c r="G410" s="5">
        <v>12608.8</v>
      </c>
      <c r="H410" s="5">
        <v>0</v>
      </c>
      <c r="I410" s="6">
        <f>IF(F410-G410+H410 &lt; 0, 0, F410-G410+H410)</f>
        <v>19391.2</v>
      </c>
    </row>
    <row r="411" spans="1:9" ht="25.5" x14ac:dyDescent="0.25">
      <c r="A411" s="4" t="s">
        <v>1074</v>
      </c>
      <c r="B411" s="4" t="s">
        <v>1140</v>
      </c>
      <c r="C411" s="4" t="s">
        <v>757</v>
      </c>
      <c r="D411" s="4"/>
      <c r="E411" s="4" t="s">
        <v>1141</v>
      </c>
      <c r="F411" s="5">
        <v>33500</v>
      </c>
      <c r="G411" s="5">
        <v>12815.5</v>
      </c>
      <c r="H411" s="5">
        <v>0</v>
      </c>
      <c r="I411" s="6">
        <f>IF(F411-G411+H411 &lt; 0, 0, F411-G411+H411)</f>
        <v>20684.5</v>
      </c>
    </row>
    <row r="412" spans="1:9" ht="25.5" x14ac:dyDescent="0.25">
      <c r="A412" s="4" t="s">
        <v>1074</v>
      </c>
      <c r="B412" s="4" t="s">
        <v>1142</v>
      </c>
      <c r="C412" s="4" t="s">
        <v>757</v>
      </c>
      <c r="D412" s="4"/>
      <c r="E412" s="4" t="s">
        <v>1143</v>
      </c>
      <c r="F412" s="5">
        <v>31100</v>
      </c>
      <c r="G412" s="5">
        <v>9648.2000000000007</v>
      </c>
      <c r="H412" s="5">
        <v>0</v>
      </c>
      <c r="I412" s="6">
        <f>IF(F412-G412+H412 &lt; 0, 0, F412-G412+H412)</f>
        <v>21451.8</v>
      </c>
    </row>
    <row r="413" spans="1:9" x14ac:dyDescent="0.25">
      <c r="A413" s="2" t="s">
        <v>436</v>
      </c>
      <c r="B413" s="2" t="s">
        <v>437</v>
      </c>
      <c r="C413" s="2" t="s">
        <v>287</v>
      </c>
      <c r="D413" s="2" t="s">
        <v>12</v>
      </c>
      <c r="E413" s="2" t="s">
        <v>438</v>
      </c>
      <c r="F413" s="3">
        <v>4749238.9000000004</v>
      </c>
      <c r="G413" s="3">
        <v>4631541.05</v>
      </c>
      <c r="H413" s="3">
        <v>30000</v>
      </c>
      <c r="I413" s="3">
        <v>147697.85</v>
      </c>
    </row>
    <row r="414" spans="1:9" x14ac:dyDescent="0.25">
      <c r="A414" s="2" t="s">
        <v>436</v>
      </c>
      <c r="B414" s="2" t="s">
        <v>439</v>
      </c>
      <c r="C414" s="2" t="s">
        <v>287</v>
      </c>
      <c r="D414" s="2" t="s">
        <v>206</v>
      </c>
      <c r="E414" s="2" t="s">
        <v>440</v>
      </c>
      <c r="F414" s="3">
        <v>4520288.22</v>
      </c>
      <c r="G414" s="3">
        <v>4411401</v>
      </c>
      <c r="H414" s="3">
        <v>30000</v>
      </c>
      <c r="I414" s="3">
        <v>138887.22</v>
      </c>
    </row>
    <row r="415" spans="1:9" x14ac:dyDescent="0.25">
      <c r="A415" s="2" t="s">
        <v>436</v>
      </c>
      <c r="B415" s="2" t="s">
        <v>441</v>
      </c>
      <c r="C415" s="2" t="s">
        <v>49</v>
      </c>
      <c r="D415" s="2" t="s">
        <v>22</v>
      </c>
      <c r="E415" s="2" t="s">
        <v>442</v>
      </c>
      <c r="F415" s="3">
        <v>2878038.12</v>
      </c>
      <c r="G415" s="3">
        <v>15812.5</v>
      </c>
      <c r="H415" s="3">
        <v>474.37999999999988</v>
      </c>
      <c r="I415" s="3">
        <v>2862700</v>
      </c>
    </row>
    <row r="416" spans="1:9" x14ac:dyDescent="0.25">
      <c r="A416" s="2" t="s">
        <v>436</v>
      </c>
      <c r="B416" s="2" t="s">
        <v>443</v>
      </c>
      <c r="C416" s="2" t="s">
        <v>444</v>
      </c>
      <c r="D416" s="2" t="s">
        <v>22</v>
      </c>
      <c r="E416" s="2" t="s">
        <v>445</v>
      </c>
      <c r="F416" s="3">
        <v>625503.4</v>
      </c>
      <c r="G416" s="3">
        <v>620242.5</v>
      </c>
      <c r="H416" s="3">
        <v>0</v>
      </c>
      <c r="I416" s="3">
        <v>5260.9</v>
      </c>
    </row>
    <row r="417" spans="1:9" x14ac:dyDescent="0.25">
      <c r="A417" s="2" t="s">
        <v>446</v>
      </c>
      <c r="B417" s="2" t="s">
        <v>447</v>
      </c>
      <c r="C417" s="2" t="s">
        <v>287</v>
      </c>
      <c r="D417" s="2" t="s">
        <v>206</v>
      </c>
      <c r="E417" s="2" t="s">
        <v>448</v>
      </c>
      <c r="F417" s="3">
        <v>251677.63999999998</v>
      </c>
      <c r="G417" s="3">
        <v>0</v>
      </c>
      <c r="H417" s="3">
        <v>0</v>
      </c>
      <c r="I417" s="3">
        <v>251677.63999999998</v>
      </c>
    </row>
    <row r="418" spans="1:9" x14ac:dyDescent="0.25">
      <c r="A418" s="2" t="s">
        <v>446</v>
      </c>
      <c r="B418" s="2" t="s">
        <v>449</v>
      </c>
      <c r="C418" s="2" t="s">
        <v>287</v>
      </c>
      <c r="D418" s="2" t="s">
        <v>170</v>
      </c>
      <c r="E418" s="2" t="s">
        <v>450</v>
      </c>
      <c r="F418" s="3">
        <v>730302.85</v>
      </c>
      <c r="G418" s="3">
        <v>426248.5</v>
      </c>
      <c r="H418" s="3">
        <v>12787.46</v>
      </c>
      <c r="I418" s="3">
        <v>316841.81</v>
      </c>
    </row>
    <row r="419" spans="1:9" x14ac:dyDescent="0.25">
      <c r="A419" s="2" t="s">
        <v>446</v>
      </c>
      <c r="B419" s="2" t="s">
        <v>451</v>
      </c>
      <c r="C419" s="2" t="s">
        <v>49</v>
      </c>
      <c r="D419" s="2" t="s">
        <v>22</v>
      </c>
      <c r="E419" s="2" t="s">
        <v>452</v>
      </c>
      <c r="F419" s="3">
        <v>2862114.42</v>
      </c>
      <c r="G419" s="3">
        <v>50220</v>
      </c>
      <c r="H419" s="3">
        <v>1506.6</v>
      </c>
      <c r="I419" s="3">
        <v>2813401.02</v>
      </c>
    </row>
    <row r="420" spans="1:9" ht="25.5" x14ac:dyDescent="0.25">
      <c r="A420" s="4" t="s">
        <v>780</v>
      </c>
      <c r="B420" s="4" t="s">
        <v>781</v>
      </c>
      <c r="C420" s="4" t="s">
        <v>757</v>
      </c>
      <c r="D420" s="4"/>
      <c r="E420" s="4" t="s">
        <v>782</v>
      </c>
      <c r="F420" s="5">
        <v>96370</v>
      </c>
      <c r="G420" s="5">
        <v>95448.65</v>
      </c>
      <c r="H420" s="5">
        <v>0</v>
      </c>
      <c r="I420" s="6">
        <f>IF(F420-G420+H420 &lt; 0, 0, F420-G420+H420)</f>
        <v>921.35000000000582</v>
      </c>
    </row>
    <row r="421" spans="1:9" ht="25.5" x14ac:dyDescent="0.25">
      <c r="A421" s="4" t="s">
        <v>780</v>
      </c>
      <c r="B421" s="4" t="s">
        <v>1078</v>
      </c>
      <c r="C421" s="4" t="s">
        <v>1079</v>
      </c>
      <c r="D421" s="4"/>
      <c r="E421" s="4" t="s">
        <v>1080</v>
      </c>
      <c r="F421" s="5">
        <v>153000</v>
      </c>
      <c r="G421" s="5">
        <v>92285.61</v>
      </c>
      <c r="H421" s="5">
        <v>0</v>
      </c>
      <c r="I421" s="6">
        <f>IF(F421-G421+H421 &lt; 0, 0, F421-G421+H421)</f>
        <v>60714.39</v>
      </c>
    </row>
    <row r="422" spans="1:9" ht="25.5" x14ac:dyDescent="0.25">
      <c r="A422" s="4" t="s">
        <v>780</v>
      </c>
      <c r="B422" s="4" t="s">
        <v>1144</v>
      </c>
      <c r="C422" s="4" t="s">
        <v>1145</v>
      </c>
      <c r="D422" s="4"/>
      <c r="E422" s="4" t="s">
        <v>452</v>
      </c>
      <c r="F422" s="5">
        <v>9300</v>
      </c>
      <c r="G422" s="5">
        <v>6702.67</v>
      </c>
      <c r="H422" s="5">
        <v>0</v>
      </c>
      <c r="I422" s="6">
        <f>IF(F422-G422+H422 &lt; 0, 0, F422-G422+H422)</f>
        <v>2597.33</v>
      </c>
    </row>
    <row r="423" spans="1:9" ht="25.5" x14ac:dyDescent="0.25">
      <c r="A423" s="4" t="s">
        <v>780</v>
      </c>
      <c r="B423" s="4" t="s">
        <v>1146</v>
      </c>
      <c r="C423" s="4" t="s">
        <v>757</v>
      </c>
      <c r="D423" s="4"/>
      <c r="E423" s="4" t="s">
        <v>452</v>
      </c>
      <c r="F423" s="5">
        <v>159500</v>
      </c>
      <c r="G423" s="5">
        <v>133539.79999999999</v>
      </c>
      <c r="H423" s="5">
        <v>0</v>
      </c>
      <c r="I423" s="6">
        <f>IF(F423-G423+H423 &lt; 0, 0, F423-G423+H423)</f>
        <v>25960.200000000012</v>
      </c>
    </row>
    <row r="424" spans="1:9" x14ac:dyDescent="0.25">
      <c r="A424" s="2" t="s">
        <v>453</v>
      </c>
      <c r="B424" s="2" t="s">
        <v>454</v>
      </c>
      <c r="C424" s="2" t="s">
        <v>83</v>
      </c>
      <c r="D424" s="2" t="s">
        <v>12</v>
      </c>
      <c r="E424" s="2" t="s">
        <v>455</v>
      </c>
      <c r="F424" s="3">
        <v>648682.6</v>
      </c>
      <c r="G424" s="3">
        <v>1980</v>
      </c>
      <c r="H424" s="3">
        <v>59.4</v>
      </c>
      <c r="I424" s="3">
        <v>646762</v>
      </c>
    </row>
    <row r="425" spans="1:9" x14ac:dyDescent="0.25">
      <c r="A425" s="2" t="s">
        <v>453</v>
      </c>
      <c r="B425" s="2" t="s">
        <v>456</v>
      </c>
      <c r="C425" s="2" t="s">
        <v>83</v>
      </c>
      <c r="D425" s="2" t="s">
        <v>12</v>
      </c>
      <c r="E425" s="2" t="s">
        <v>457</v>
      </c>
      <c r="F425" s="3">
        <v>640768.96</v>
      </c>
      <c r="G425" s="3">
        <v>5757.5</v>
      </c>
      <c r="H425" s="3">
        <v>172.73</v>
      </c>
      <c r="I425" s="3">
        <v>635184.18999999994</v>
      </c>
    </row>
    <row r="426" spans="1:9" x14ac:dyDescent="0.25">
      <c r="A426" s="2" t="s">
        <v>453</v>
      </c>
      <c r="B426" s="2" t="s">
        <v>458</v>
      </c>
      <c r="C426" s="2" t="s">
        <v>83</v>
      </c>
      <c r="D426" s="2" t="s">
        <v>12</v>
      </c>
      <c r="E426" s="2" t="s">
        <v>459</v>
      </c>
      <c r="F426" s="3">
        <v>397042.42</v>
      </c>
      <c r="G426" s="3">
        <v>1548</v>
      </c>
      <c r="H426" s="3">
        <v>46.44</v>
      </c>
      <c r="I426" s="3">
        <v>395540.86</v>
      </c>
    </row>
    <row r="427" spans="1:9" x14ac:dyDescent="0.25">
      <c r="A427" s="2" t="s">
        <v>453</v>
      </c>
      <c r="B427" s="2" t="s">
        <v>460</v>
      </c>
      <c r="C427" s="2" t="s">
        <v>83</v>
      </c>
      <c r="D427" s="2" t="s">
        <v>12</v>
      </c>
      <c r="E427" s="2" t="s">
        <v>461</v>
      </c>
      <c r="F427" s="3">
        <v>214855.9</v>
      </c>
      <c r="G427" s="3">
        <v>1352.5</v>
      </c>
      <c r="H427" s="3">
        <v>40.58</v>
      </c>
      <c r="I427" s="3">
        <v>213543.97999999998</v>
      </c>
    </row>
    <row r="428" spans="1:9" x14ac:dyDescent="0.25">
      <c r="A428" s="2" t="s">
        <v>453</v>
      </c>
      <c r="B428" s="2" t="s">
        <v>462</v>
      </c>
      <c r="C428" s="2" t="s">
        <v>149</v>
      </c>
      <c r="D428" s="2" t="s">
        <v>12</v>
      </c>
      <c r="E428" s="2" t="s">
        <v>463</v>
      </c>
      <c r="F428" s="3">
        <v>1801491.0799999996</v>
      </c>
      <c r="G428" s="3">
        <v>1566264.71</v>
      </c>
      <c r="H428" s="3">
        <v>20500.02</v>
      </c>
      <c r="I428" s="3">
        <v>255726.38999999998</v>
      </c>
    </row>
    <row r="429" spans="1:9" x14ac:dyDescent="0.25">
      <c r="A429" s="2" t="s">
        <v>453</v>
      </c>
      <c r="B429" s="2" t="s">
        <v>464</v>
      </c>
      <c r="C429" s="2" t="s">
        <v>149</v>
      </c>
      <c r="D429" s="2" t="s">
        <v>12</v>
      </c>
      <c r="E429" s="2" t="s">
        <v>465</v>
      </c>
      <c r="F429" s="3">
        <v>385143.67</v>
      </c>
      <c r="G429" s="3">
        <v>365187.12</v>
      </c>
      <c r="H429" s="3">
        <v>9499.98</v>
      </c>
      <c r="I429" s="3">
        <v>29456.53</v>
      </c>
    </row>
    <row r="430" spans="1:9" x14ac:dyDescent="0.25">
      <c r="A430" s="2" t="s">
        <v>453</v>
      </c>
      <c r="B430" s="2" t="s">
        <v>466</v>
      </c>
      <c r="C430" s="2" t="s">
        <v>103</v>
      </c>
      <c r="D430" s="2" t="s">
        <v>22</v>
      </c>
      <c r="E430" s="2" t="s">
        <v>467</v>
      </c>
      <c r="F430" s="3">
        <v>1303778.68</v>
      </c>
      <c r="G430" s="3">
        <v>1290070.92</v>
      </c>
      <c r="H430" s="3">
        <v>8390.9399999999987</v>
      </c>
      <c r="I430" s="3">
        <v>22098.7</v>
      </c>
    </row>
    <row r="431" spans="1:9" x14ac:dyDescent="0.25">
      <c r="A431" s="2" t="s">
        <v>453</v>
      </c>
      <c r="B431" s="2" t="s">
        <v>468</v>
      </c>
      <c r="C431" s="2" t="s">
        <v>103</v>
      </c>
      <c r="D431" s="2" t="s">
        <v>22</v>
      </c>
      <c r="E431" s="2" t="s">
        <v>469</v>
      </c>
      <c r="F431" s="3">
        <v>1281590.3199999998</v>
      </c>
      <c r="G431" s="3">
        <v>1265891.5299999998</v>
      </c>
      <c r="H431" s="3">
        <v>21609.059999999998</v>
      </c>
      <c r="I431" s="3">
        <v>37307.85</v>
      </c>
    </row>
    <row r="432" spans="1:9" x14ac:dyDescent="0.25">
      <c r="A432" s="2" t="s">
        <v>453</v>
      </c>
      <c r="B432" s="2" t="s">
        <v>470</v>
      </c>
      <c r="C432" s="2" t="s">
        <v>103</v>
      </c>
      <c r="D432" s="2" t="s">
        <v>22</v>
      </c>
      <c r="E432" s="2" t="s">
        <v>471</v>
      </c>
      <c r="F432" s="3">
        <v>2647565.13</v>
      </c>
      <c r="G432" s="3">
        <v>2670232.85</v>
      </c>
      <c r="H432" s="3">
        <v>30000</v>
      </c>
      <c r="I432" s="3">
        <v>7332.2799999999988</v>
      </c>
    </row>
    <row r="433" spans="1:9" x14ac:dyDescent="0.25">
      <c r="A433" s="2" t="s">
        <v>472</v>
      </c>
      <c r="B433" s="2" t="s">
        <v>473</v>
      </c>
      <c r="C433" s="2" t="s">
        <v>79</v>
      </c>
      <c r="D433" s="2" t="s">
        <v>22</v>
      </c>
      <c r="E433" s="2" t="s">
        <v>474</v>
      </c>
      <c r="F433" s="3">
        <v>610840.22</v>
      </c>
      <c r="G433" s="3">
        <v>602169.73</v>
      </c>
      <c r="H433" s="3">
        <v>18065.09</v>
      </c>
      <c r="I433" s="3">
        <v>26735.579999999998</v>
      </c>
    </row>
    <row r="434" spans="1:9" x14ac:dyDescent="0.25">
      <c r="A434" s="2" t="s">
        <v>472</v>
      </c>
      <c r="B434" s="2" t="s">
        <v>475</v>
      </c>
      <c r="C434" s="2" t="s">
        <v>315</v>
      </c>
      <c r="D434" s="2" t="s">
        <v>12</v>
      </c>
      <c r="E434" s="2" t="s">
        <v>476</v>
      </c>
      <c r="F434" s="3">
        <v>2812463.02</v>
      </c>
      <c r="G434" s="3">
        <v>2755574.6</v>
      </c>
      <c r="H434" s="3">
        <v>30000</v>
      </c>
      <c r="I434" s="3">
        <v>86888.42</v>
      </c>
    </row>
    <row r="435" spans="1:9" x14ac:dyDescent="0.25">
      <c r="A435" s="2" t="s">
        <v>472</v>
      </c>
      <c r="B435" s="2" t="s">
        <v>477</v>
      </c>
      <c r="C435" s="2" t="s">
        <v>315</v>
      </c>
      <c r="D435" s="2" t="s">
        <v>12</v>
      </c>
      <c r="E435" s="2" t="s">
        <v>478</v>
      </c>
      <c r="F435" s="3">
        <v>2415003.87</v>
      </c>
      <c r="G435" s="3">
        <v>2194364.4899999998</v>
      </c>
      <c r="H435" s="3">
        <v>30000</v>
      </c>
      <c r="I435" s="3">
        <v>250639.37999999998</v>
      </c>
    </row>
    <row r="436" spans="1:9" ht="25.5" x14ac:dyDescent="0.25">
      <c r="A436" s="4" t="s">
        <v>1098</v>
      </c>
      <c r="B436" s="4" t="s">
        <v>1099</v>
      </c>
      <c r="C436" s="4" t="s">
        <v>960</v>
      </c>
      <c r="D436" s="4"/>
      <c r="E436" s="4" t="s">
        <v>474</v>
      </c>
      <c r="F436" s="5">
        <v>64400</v>
      </c>
      <c r="G436" s="5">
        <v>54357.49</v>
      </c>
      <c r="H436" s="5">
        <v>0</v>
      </c>
      <c r="I436" s="6">
        <f>IF(F436-G436+H436 &lt; 0, 0, F436-G436+H436)</f>
        <v>10042.510000000002</v>
      </c>
    </row>
    <row r="437" spans="1:9" x14ac:dyDescent="0.25">
      <c r="A437" s="2" t="s">
        <v>479</v>
      </c>
      <c r="B437" s="2" t="s">
        <v>480</v>
      </c>
      <c r="C437" s="2" t="s">
        <v>83</v>
      </c>
      <c r="D437" s="2" t="s">
        <v>12</v>
      </c>
      <c r="E437" s="2" t="s">
        <v>481</v>
      </c>
      <c r="F437" s="3">
        <v>1587230.8699999999</v>
      </c>
      <c r="G437" s="3">
        <v>1426225.8099999998</v>
      </c>
      <c r="H437" s="3">
        <v>30000</v>
      </c>
      <c r="I437" s="3">
        <v>191005.06</v>
      </c>
    </row>
    <row r="438" spans="1:9" x14ac:dyDescent="0.25">
      <c r="A438" s="2" t="s">
        <v>479</v>
      </c>
      <c r="B438" s="2" t="s">
        <v>482</v>
      </c>
      <c r="C438" s="2" t="s">
        <v>79</v>
      </c>
      <c r="D438" s="2" t="s">
        <v>22</v>
      </c>
      <c r="E438" s="2" t="s">
        <v>483</v>
      </c>
      <c r="F438" s="3">
        <v>737125.9</v>
      </c>
      <c r="G438" s="3">
        <v>724370.37</v>
      </c>
      <c r="H438" s="3">
        <v>13976.35</v>
      </c>
      <c r="I438" s="3">
        <v>26731.879999999997</v>
      </c>
    </row>
    <row r="439" spans="1:9" x14ac:dyDescent="0.25">
      <c r="A439" s="2" t="s">
        <v>479</v>
      </c>
      <c r="B439" s="2" t="s">
        <v>484</v>
      </c>
      <c r="C439" s="2" t="s">
        <v>485</v>
      </c>
      <c r="D439" s="2" t="s">
        <v>22</v>
      </c>
      <c r="E439" s="2" t="s">
        <v>486</v>
      </c>
      <c r="F439" s="3">
        <v>1144442.48</v>
      </c>
      <c r="G439" s="3">
        <v>794980.47</v>
      </c>
      <c r="H439" s="3">
        <v>23849.42</v>
      </c>
      <c r="I439" s="3">
        <v>373311.43</v>
      </c>
    </row>
    <row r="440" spans="1:9" x14ac:dyDescent="0.25">
      <c r="A440" s="2" t="s">
        <v>479</v>
      </c>
      <c r="B440" s="2" t="s">
        <v>487</v>
      </c>
      <c r="C440" s="2" t="s">
        <v>488</v>
      </c>
      <c r="D440" s="2" t="s">
        <v>12</v>
      </c>
      <c r="E440" s="2" t="s">
        <v>489</v>
      </c>
      <c r="F440" s="3">
        <v>2206827.4899999998</v>
      </c>
      <c r="G440" s="3">
        <v>2054023.1799999997</v>
      </c>
      <c r="H440" s="3">
        <v>30000</v>
      </c>
      <c r="I440" s="3">
        <v>182804.31</v>
      </c>
    </row>
    <row r="441" spans="1:9" x14ac:dyDescent="0.25">
      <c r="A441" s="2" t="s">
        <v>479</v>
      </c>
      <c r="B441" s="2" t="s">
        <v>490</v>
      </c>
      <c r="C441" s="2" t="s">
        <v>103</v>
      </c>
      <c r="D441" s="2" t="s">
        <v>298</v>
      </c>
      <c r="E441" s="2" t="s">
        <v>491</v>
      </c>
      <c r="F441" s="3">
        <v>399324.07999999996</v>
      </c>
      <c r="G441" s="3">
        <v>362777.14</v>
      </c>
      <c r="H441" s="3">
        <v>10883.32</v>
      </c>
      <c r="I441" s="3">
        <v>47430.26</v>
      </c>
    </row>
    <row r="442" spans="1:9" x14ac:dyDescent="0.25">
      <c r="A442" s="2" t="s">
        <v>492</v>
      </c>
      <c r="B442" s="2" t="s">
        <v>493</v>
      </c>
      <c r="C442" s="2" t="s">
        <v>107</v>
      </c>
      <c r="D442" s="2" t="s">
        <v>22</v>
      </c>
      <c r="E442" s="2" t="s">
        <v>494</v>
      </c>
      <c r="F442" s="3">
        <v>498614</v>
      </c>
      <c r="G442" s="3">
        <v>421449.94</v>
      </c>
      <c r="H442" s="3">
        <v>2630.0099999999998</v>
      </c>
      <c r="I442" s="3">
        <v>79794.069999999992</v>
      </c>
    </row>
    <row r="443" spans="1:9" x14ac:dyDescent="0.25">
      <c r="A443" s="2" t="s">
        <v>492</v>
      </c>
      <c r="B443" s="2" t="s">
        <v>495</v>
      </c>
      <c r="C443" s="2" t="s">
        <v>107</v>
      </c>
      <c r="D443" s="2" t="s">
        <v>22</v>
      </c>
      <c r="E443" s="2" t="s">
        <v>496</v>
      </c>
      <c r="F443" s="3">
        <v>1554572.4</v>
      </c>
      <c r="G443" s="3">
        <v>1469299.73</v>
      </c>
      <c r="H443" s="3">
        <v>27369.989999999998</v>
      </c>
      <c r="I443" s="3">
        <v>112642.65999999997</v>
      </c>
    </row>
    <row r="444" spans="1:9" x14ac:dyDescent="0.25">
      <c r="A444" s="2" t="s">
        <v>492</v>
      </c>
      <c r="B444" s="2" t="s">
        <v>497</v>
      </c>
      <c r="C444" s="2" t="s">
        <v>42</v>
      </c>
      <c r="D444" s="2" t="s">
        <v>206</v>
      </c>
      <c r="E444" s="2" t="s">
        <v>498</v>
      </c>
      <c r="F444" s="3">
        <v>2806174.28</v>
      </c>
      <c r="G444" s="3">
        <v>2939989.0599999996</v>
      </c>
      <c r="H444" s="3">
        <v>30000</v>
      </c>
      <c r="I444" s="3">
        <v>0</v>
      </c>
    </row>
    <row r="445" spans="1:9" x14ac:dyDescent="0.25">
      <c r="A445" s="2" t="s">
        <v>499</v>
      </c>
      <c r="B445" s="2" t="s">
        <v>500</v>
      </c>
      <c r="C445" s="2" t="s">
        <v>287</v>
      </c>
      <c r="D445" s="2" t="s">
        <v>12</v>
      </c>
      <c r="E445" s="2" t="s">
        <v>501</v>
      </c>
      <c r="F445" s="3">
        <v>1168746.18</v>
      </c>
      <c r="G445" s="3">
        <v>0</v>
      </c>
      <c r="H445" s="3">
        <v>0</v>
      </c>
      <c r="I445" s="3">
        <v>1168746.18</v>
      </c>
    </row>
    <row r="446" spans="1:9" x14ac:dyDescent="0.25">
      <c r="A446" s="4" t="s">
        <v>1263</v>
      </c>
      <c r="B446" s="4" t="s">
        <v>1264</v>
      </c>
      <c r="C446" s="4" t="s">
        <v>1205</v>
      </c>
      <c r="D446" s="4"/>
      <c r="E446" s="4" t="s">
        <v>1265</v>
      </c>
      <c r="F446" s="5">
        <v>366591.97</v>
      </c>
      <c r="G446" s="5">
        <v>366591.97</v>
      </c>
      <c r="H446" s="5">
        <v>0</v>
      </c>
      <c r="I446" s="6">
        <f t="shared" ref="I446:I452" si="12">IF(F446-G446+H446 &lt; 0, 0, F446-G446+H446)</f>
        <v>0</v>
      </c>
    </row>
    <row r="447" spans="1:9" x14ac:dyDescent="0.25">
      <c r="A447" s="4" t="s">
        <v>1263</v>
      </c>
      <c r="B447" s="4" t="s">
        <v>1266</v>
      </c>
      <c r="C447" s="4" t="s">
        <v>1200</v>
      </c>
      <c r="D447" s="4"/>
      <c r="E447" s="4" t="s">
        <v>1267</v>
      </c>
      <c r="F447" s="5">
        <v>80970.67</v>
      </c>
      <c r="G447" s="5">
        <v>80970.67</v>
      </c>
      <c r="H447" s="5">
        <v>0</v>
      </c>
      <c r="I447" s="6">
        <f t="shared" si="12"/>
        <v>0</v>
      </c>
    </row>
    <row r="448" spans="1:9" x14ac:dyDescent="0.25">
      <c r="A448" s="4" t="s">
        <v>1263</v>
      </c>
      <c r="B448" s="4" t="s">
        <v>1268</v>
      </c>
      <c r="C448" s="4" t="s">
        <v>1205</v>
      </c>
      <c r="D448" s="4"/>
      <c r="E448" s="4" t="s">
        <v>1269</v>
      </c>
      <c r="F448" s="5">
        <v>74613</v>
      </c>
      <c r="G448" s="5">
        <v>68120.11</v>
      </c>
      <c r="H448" s="5">
        <v>0</v>
      </c>
      <c r="I448" s="6">
        <f t="shared" si="12"/>
        <v>6492.8899999999994</v>
      </c>
    </row>
    <row r="449" spans="1:9" x14ac:dyDescent="0.25">
      <c r="A449" s="4" t="s">
        <v>1263</v>
      </c>
      <c r="B449" s="4" t="s">
        <v>1270</v>
      </c>
      <c r="C449" s="4" t="s">
        <v>1200</v>
      </c>
      <c r="D449" s="4"/>
      <c r="E449" s="4" t="s">
        <v>1269</v>
      </c>
      <c r="F449" s="5">
        <v>92826</v>
      </c>
      <c r="G449" s="5">
        <v>81538.259999999995</v>
      </c>
      <c r="H449" s="5">
        <v>0</v>
      </c>
      <c r="I449" s="6">
        <f t="shared" si="12"/>
        <v>11287.740000000005</v>
      </c>
    </row>
    <row r="450" spans="1:9" x14ac:dyDescent="0.25">
      <c r="A450" s="4" t="s">
        <v>1263</v>
      </c>
      <c r="B450" s="4" t="s">
        <v>1271</v>
      </c>
      <c r="C450" s="4" t="s">
        <v>1203</v>
      </c>
      <c r="D450" s="4"/>
      <c r="E450" s="4" t="s">
        <v>1269</v>
      </c>
      <c r="F450" s="5">
        <v>332085</v>
      </c>
      <c r="G450" s="5">
        <v>311001.57</v>
      </c>
      <c r="H450" s="5">
        <v>0</v>
      </c>
      <c r="I450" s="6">
        <f t="shared" si="12"/>
        <v>21083.429999999993</v>
      </c>
    </row>
    <row r="451" spans="1:9" ht="25.5" x14ac:dyDescent="0.25">
      <c r="A451" s="4" t="s">
        <v>1263</v>
      </c>
      <c r="B451" s="4" t="s">
        <v>1324</v>
      </c>
      <c r="C451" s="4" t="s">
        <v>757</v>
      </c>
      <c r="D451" s="4"/>
      <c r="E451" s="4" t="s">
        <v>1325</v>
      </c>
      <c r="F451" s="5">
        <v>146340</v>
      </c>
      <c r="G451" s="5">
        <v>146031.4</v>
      </c>
      <c r="H451" s="5">
        <v>0</v>
      </c>
      <c r="I451" s="6">
        <f t="shared" si="12"/>
        <v>308.60000000000582</v>
      </c>
    </row>
    <row r="452" spans="1:9" ht="25.5" x14ac:dyDescent="0.25">
      <c r="A452" s="4" t="s">
        <v>1263</v>
      </c>
      <c r="B452" s="4" t="s">
        <v>1326</v>
      </c>
      <c r="C452" s="4" t="s">
        <v>1203</v>
      </c>
      <c r="D452" s="4"/>
      <c r="E452" s="4" t="s">
        <v>1325</v>
      </c>
      <c r="F452" s="5">
        <v>279352.65999999997</v>
      </c>
      <c r="G452" s="5">
        <v>279352.65999999997</v>
      </c>
      <c r="H452" s="5">
        <v>0</v>
      </c>
      <c r="I452" s="6">
        <f t="shared" si="12"/>
        <v>0</v>
      </c>
    </row>
    <row r="453" spans="1:9" x14ac:dyDescent="0.25">
      <c r="A453" s="2" t="s">
        <v>502</v>
      </c>
      <c r="B453" s="2" t="s">
        <v>503</v>
      </c>
      <c r="C453" s="2" t="s">
        <v>79</v>
      </c>
      <c r="D453" s="2" t="s">
        <v>17</v>
      </c>
      <c r="E453" s="2" t="s">
        <v>504</v>
      </c>
      <c r="F453" s="3">
        <v>873690.86</v>
      </c>
      <c r="G453" s="3">
        <v>918011.63</v>
      </c>
      <c r="H453" s="3">
        <v>22909.48</v>
      </c>
      <c r="I453" s="3">
        <v>0</v>
      </c>
    </row>
    <row r="454" spans="1:9" x14ac:dyDescent="0.25">
      <c r="A454" s="2" t="s">
        <v>502</v>
      </c>
      <c r="B454" s="2" t="s">
        <v>505</v>
      </c>
      <c r="C454" s="2" t="s">
        <v>79</v>
      </c>
      <c r="D454" s="2" t="s">
        <v>17</v>
      </c>
      <c r="E454" s="2" t="s">
        <v>506</v>
      </c>
      <c r="F454" s="3">
        <v>280608.5</v>
      </c>
      <c r="G454" s="3">
        <v>279487.98</v>
      </c>
      <c r="H454" s="3">
        <v>7090.5199999999995</v>
      </c>
      <c r="I454" s="3">
        <v>8211.0399999999991</v>
      </c>
    </row>
    <row r="455" spans="1:9" x14ac:dyDescent="0.25">
      <c r="A455" s="2" t="s">
        <v>502</v>
      </c>
      <c r="B455" s="2" t="s">
        <v>507</v>
      </c>
      <c r="C455" s="2" t="s">
        <v>28</v>
      </c>
      <c r="D455" s="2" t="s">
        <v>22</v>
      </c>
      <c r="E455" s="2" t="s">
        <v>508</v>
      </c>
      <c r="F455" s="3">
        <v>2189595.19</v>
      </c>
      <c r="G455" s="3">
        <v>363123.72</v>
      </c>
      <c r="H455" s="3">
        <v>10893.71</v>
      </c>
      <c r="I455" s="3">
        <v>1837365.1799999997</v>
      </c>
    </row>
    <row r="456" spans="1:9" x14ac:dyDescent="0.25">
      <c r="A456" s="4" t="s">
        <v>1051</v>
      </c>
      <c r="B456" s="4" t="s">
        <v>1052</v>
      </c>
      <c r="C456" s="4" t="s">
        <v>1053</v>
      </c>
      <c r="D456" s="4"/>
      <c r="E456" s="4" t="s">
        <v>1054</v>
      </c>
      <c r="F456" s="5">
        <v>75757</v>
      </c>
      <c r="G456" s="5">
        <v>68277.59</v>
      </c>
      <c r="H456" s="5">
        <v>0</v>
      </c>
      <c r="I456" s="6">
        <f>IF(F456-G456+H456 &lt; 0, 0, F456-G456+H456)</f>
        <v>7479.4100000000035</v>
      </c>
    </row>
    <row r="457" spans="1:9" x14ac:dyDescent="0.25">
      <c r="A457" s="2" t="s">
        <v>509</v>
      </c>
      <c r="B457" s="2" t="s">
        <v>510</v>
      </c>
      <c r="C457" s="2" t="s">
        <v>110</v>
      </c>
      <c r="D457" s="2" t="s">
        <v>22</v>
      </c>
      <c r="E457" s="2" t="s">
        <v>511</v>
      </c>
      <c r="F457" s="3">
        <v>721131.08</v>
      </c>
      <c r="G457" s="3">
        <v>715612.48</v>
      </c>
      <c r="H457" s="3">
        <v>1</v>
      </c>
      <c r="I457" s="3">
        <v>5519.5999999999995</v>
      </c>
    </row>
    <row r="458" spans="1:9" x14ac:dyDescent="0.25">
      <c r="A458" s="2" t="s">
        <v>512</v>
      </c>
      <c r="B458" s="2" t="s">
        <v>513</v>
      </c>
      <c r="C458" s="2" t="s">
        <v>79</v>
      </c>
      <c r="D458" s="2" t="s">
        <v>22</v>
      </c>
      <c r="E458" s="2" t="s">
        <v>514</v>
      </c>
      <c r="F458" s="3">
        <v>1201924.93</v>
      </c>
      <c r="G458" s="3">
        <v>451365</v>
      </c>
      <c r="H458" s="3">
        <v>13540.95</v>
      </c>
      <c r="I458" s="3">
        <v>764100.88</v>
      </c>
    </row>
    <row r="459" spans="1:9" x14ac:dyDescent="0.25">
      <c r="A459" s="2" t="s">
        <v>512</v>
      </c>
      <c r="B459" s="2" t="s">
        <v>515</v>
      </c>
      <c r="C459" s="2" t="s">
        <v>315</v>
      </c>
      <c r="D459" s="2" t="s">
        <v>12</v>
      </c>
      <c r="E459" s="2" t="s">
        <v>516</v>
      </c>
      <c r="F459" s="3">
        <v>6280823.8300000001</v>
      </c>
      <c r="G459" s="3">
        <v>0</v>
      </c>
      <c r="H459" s="3">
        <v>0</v>
      </c>
      <c r="I459" s="3">
        <v>6280823.8300000001</v>
      </c>
    </row>
    <row r="460" spans="1:9" x14ac:dyDescent="0.25">
      <c r="A460" s="2" t="s">
        <v>517</v>
      </c>
      <c r="B460" s="2" t="s">
        <v>518</v>
      </c>
      <c r="C460" s="2" t="s">
        <v>235</v>
      </c>
      <c r="D460" s="2" t="s">
        <v>53</v>
      </c>
      <c r="E460" s="2" t="s">
        <v>519</v>
      </c>
      <c r="F460" s="3">
        <v>1274510.5599999998</v>
      </c>
      <c r="G460" s="3">
        <v>1249100.1299999999</v>
      </c>
      <c r="H460" s="3">
        <v>30000</v>
      </c>
      <c r="I460" s="3">
        <v>55410.43</v>
      </c>
    </row>
    <row r="461" spans="1:9" x14ac:dyDescent="0.25">
      <c r="A461" s="2" t="s">
        <v>517</v>
      </c>
      <c r="B461" s="2" t="s">
        <v>520</v>
      </c>
      <c r="C461" s="2" t="s">
        <v>11</v>
      </c>
      <c r="D461" s="2" t="s">
        <v>12</v>
      </c>
      <c r="E461" s="2" t="s">
        <v>521</v>
      </c>
      <c r="F461" s="3">
        <v>3397959.6799999997</v>
      </c>
      <c r="G461" s="3">
        <v>3233033.4</v>
      </c>
      <c r="H461" s="3">
        <v>1</v>
      </c>
      <c r="I461" s="3">
        <v>164927.27999999997</v>
      </c>
    </row>
    <row r="462" spans="1:9" x14ac:dyDescent="0.25">
      <c r="A462" s="2" t="s">
        <v>517</v>
      </c>
      <c r="B462" s="2" t="s">
        <v>522</v>
      </c>
      <c r="C462" s="2" t="s">
        <v>21</v>
      </c>
      <c r="D462" s="2" t="s">
        <v>22</v>
      </c>
      <c r="E462" s="2" t="s">
        <v>523</v>
      </c>
      <c r="F462" s="3">
        <v>1467798.9</v>
      </c>
      <c r="G462" s="3">
        <v>1382994.75</v>
      </c>
      <c r="H462" s="3">
        <v>30000</v>
      </c>
      <c r="I462" s="3">
        <v>114804.15</v>
      </c>
    </row>
    <row r="463" spans="1:9" x14ac:dyDescent="0.25">
      <c r="A463" s="2" t="s">
        <v>517</v>
      </c>
      <c r="B463" s="2" t="s">
        <v>524</v>
      </c>
      <c r="C463" s="2" t="s">
        <v>25</v>
      </c>
      <c r="D463" s="2" t="s">
        <v>53</v>
      </c>
      <c r="E463" s="2" t="s">
        <v>525</v>
      </c>
      <c r="F463" s="3">
        <v>488191.07999999996</v>
      </c>
      <c r="G463" s="3">
        <v>476468.02</v>
      </c>
      <c r="H463" s="3">
        <v>14294.039999999999</v>
      </c>
      <c r="I463" s="3">
        <v>26017.1</v>
      </c>
    </row>
    <row r="464" spans="1:9" x14ac:dyDescent="0.25">
      <c r="A464" s="2" t="s">
        <v>517</v>
      </c>
      <c r="B464" s="2" t="s">
        <v>526</v>
      </c>
      <c r="C464" s="2" t="s">
        <v>28</v>
      </c>
      <c r="D464" s="2" t="s">
        <v>22</v>
      </c>
      <c r="E464" s="2" t="s">
        <v>527</v>
      </c>
      <c r="F464" s="3">
        <v>2886175.02</v>
      </c>
      <c r="G464" s="3">
        <v>2926826.3899999997</v>
      </c>
      <c r="H464" s="3">
        <v>30000</v>
      </c>
      <c r="I464" s="3">
        <v>0</v>
      </c>
    </row>
    <row r="465" spans="1:9" x14ac:dyDescent="0.25">
      <c r="A465" s="2" t="s">
        <v>517</v>
      </c>
      <c r="B465" s="2" t="s">
        <v>528</v>
      </c>
      <c r="C465" s="2" t="s">
        <v>28</v>
      </c>
      <c r="D465" s="2" t="s">
        <v>22</v>
      </c>
      <c r="E465" s="2" t="s">
        <v>529</v>
      </c>
      <c r="F465" s="3">
        <v>715122.45</v>
      </c>
      <c r="G465" s="3">
        <v>719350.89</v>
      </c>
      <c r="H465" s="3">
        <v>16571.599999999999</v>
      </c>
      <c r="I465" s="3">
        <v>12343.16</v>
      </c>
    </row>
    <row r="466" spans="1:9" x14ac:dyDescent="0.25">
      <c r="A466" s="2" t="s">
        <v>517</v>
      </c>
      <c r="B466" s="2" t="s">
        <v>530</v>
      </c>
      <c r="C466" s="2" t="s">
        <v>444</v>
      </c>
      <c r="D466" s="2" t="s">
        <v>22</v>
      </c>
      <c r="E466" s="2" t="s">
        <v>531</v>
      </c>
      <c r="F466" s="3">
        <v>1704845.8499999999</v>
      </c>
      <c r="G466" s="3">
        <v>256619.19</v>
      </c>
      <c r="H466" s="3">
        <v>6739.6299999999983</v>
      </c>
      <c r="I466" s="3">
        <v>1454966.2899999998</v>
      </c>
    </row>
    <row r="467" spans="1:9" x14ac:dyDescent="0.25">
      <c r="A467" s="2" t="s">
        <v>532</v>
      </c>
      <c r="B467" s="2" t="s">
        <v>533</v>
      </c>
      <c r="C467" s="2" t="s">
        <v>21</v>
      </c>
      <c r="D467" s="2" t="s">
        <v>534</v>
      </c>
      <c r="E467" s="2" t="s">
        <v>535</v>
      </c>
      <c r="F467" s="3">
        <v>3268031.7399999998</v>
      </c>
      <c r="G467" s="3">
        <v>3110116.07</v>
      </c>
      <c r="H467" s="3">
        <v>30000</v>
      </c>
      <c r="I467" s="3">
        <v>187915.66999999998</v>
      </c>
    </row>
    <row r="468" spans="1:9" x14ac:dyDescent="0.25">
      <c r="A468" s="2" t="s">
        <v>532</v>
      </c>
      <c r="B468" s="2" t="s">
        <v>536</v>
      </c>
      <c r="C468" s="2" t="s">
        <v>113</v>
      </c>
      <c r="D468" s="2" t="s">
        <v>92</v>
      </c>
      <c r="E468" s="2" t="s">
        <v>537</v>
      </c>
      <c r="F468" s="3">
        <v>2710771.6799999997</v>
      </c>
      <c r="G468" s="3">
        <v>2561103.5099999998</v>
      </c>
      <c r="H468" s="3">
        <v>30000</v>
      </c>
      <c r="I468" s="3">
        <v>179668.16999999998</v>
      </c>
    </row>
    <row r="469" spans="1:9" x14ac:dyDescent="0.25">
      <c r="A469" s="2" t="s">
        <v>538</v>
      </c>
      <c r="B469" s="2" t="s">
        <v>539</v>
      </c>
      <c r="C469" s="2" t="s">
        <v>21</v>
      </c>
      <c r="D469" s="2" t="s">
        <v>534</v>
      </c>
      <c r="E469" s="2" t="s">
        <v>540</v>
      </c>
      <c r="F469" s="3">
        <v>1418609</v>
      </c>
      <c r="G469" s="3">
        <v>1470924.17</v>
      </c>
      <c r="H469" s="3">
        <v>30000</v>
      </c>
      <c r="I469" s="3">
        <v>0</v>
      </c>
    </row>
    <row r="470" spans="1:9" x14ac:dyDescent="0.25">
      <c r="A470" s="2" t="s">
        <v>538</v>
      </c>
      <c r="B470" s="2" t="s">
        <v>541</v>
      </c>
      <c r="C470" s="2" t="s">
        <v>91</v>
      </c>
      <c r="D470" s="2" t="s">
        <v>92</v>
      </c>
      <c r="E470" s="2" t="s">
        <v>542</v>
      </c>
      <c r="F470" s="3">
        <v>4352316.4799999995</v>
      </c>
      <c r="G470" s="3">
        <v>4361844.74</v>
      </c>
      <c r="H470" s="3">
        <v>30000</v>
      </c>
      <c r="I470" s="3">
        <v>20471.739999999998</v>
      </c>
    </row>
    <row r="471" spans="1:9" x14ac:dyDescent="0.25">
      <c r="A471" s="2" t="s">
        <v>538</v>
      </c>
      <c r="B471" s="2" t="s">
        <v>543</v>
      </c>
      <c r="C471" s="2" t="s">
        <v>136</v>
      </c>
      <c r="D471" s="2" t="s">
        <v>92</v>
      </c>
      <c r="E471" s="2" t="s">
        <v>544</v>
      </c>
      <c r="F471" s="3">
        <v>2517251.2199999997</v>
      </c>
      <c r="G471" s="3">
        <v>2517251.2199999997</v>
      </c>
      <c r="H471" s="3">
        <v>30000</v>
      </c>
      <c r="I471" s="3">
        <v>30000</v>
      </c>
    </row>
    <row r="472" spans="1:9" x14ac:dyDescent="0.25">
      <c r="A472" s="2" t="s">
        <v>545</v>
      </c>
      <c r="B472" s="2" t="s">
        <v>546</v>
      </c>
      <c r="C472" s="2" t="s">
        <v>25</v>
      </c>
      <c r="D472" s="2" t="s">
        <v>12</v>
      </c>
      <c r="E472" s="2" t="s">
        <v>547</v>
      </c>
      <c r="F472" s="3">
        <v>2854688.3</v>
      </c>
      <c r="G472" s="3">
        <v>2650423.65</v>
      </c>
      <c r="H472" s="3">
        <v>30000</v>
      </c>
      <c r="I472" s="3">
        <v>234264.65</v>
      </c>
    </row>
    <row r="473" spans="1:9" x14ac:dyDescent="0.25">
      <c r="A473" s="2" t="s">
        <v>545</v>
      </c>
      <c r="B473" s="2" t="s">
        <v>548</v>
      </c>
      <c r="C473" s="2" t="s">
        <v>385</v>
      </c>
      <c r="D473" s="2" t="s">
        <v>22</v>
      </c>
      <c r="E473" s="2" t="s">
        <v>549</v>
      </c>
      <c r="F473" s="3">
        <v>700131.29</v>
      </c>
      <c r="G473" s="3">
        <v>685970.05</v>
      </c>
      <c r="H473" s="3">
        <v>20579.11</v>
      </c>
      <c r="I473" s="3">
        <v>34740.35</v>
      </c>
    </row>
    <row r="474" spans="1:9" x14ac:dyDescent="0.25">
      <c r="A474" s="2" t="s">
        <v>545</v>
      </c>
      <c r="B474" s="2" t="s">
        <v>550</v>
      </c>
      <c r="C474" s="2" t="s">
        <v>226</v>
      </c>
      <c r="D474" s="2" t="s">
        <v>12</v>
      </c>
      <c r="E474" s="2" t="s">
        <v>551</v>
      </c>
      <c r="F474" s="3">
        <v>2655314.5299999998</v>
      </c>
      <c r="G474" s="3">
        <v>0</v>
      </c>
      <c r="H474" s="3">
        <v>0</v>
      </c>
      <c r="I474" s="3">
        <v>2655314.5299999998</v>
      </c>
    </row>
    <row r="475" spans="1:9" x14ac:dyDescent="0.25">
      <c r="A475" s="2" t="s">
        <v>552</v>
      </c>
      <c r="B475" s="2" t="s">
        <v>553</v>
      </c>
      <c r="C475" s="2" t="s">
        <v>248</v>
      </c>
      <c r="D475" s="2" t="s">
        <v>200</v>
      </c>
      <c r="E475" s="2" t="s">
        <v>554</v>
      </c>
      <c r="F475" s="3">
        <v>53745974.959999993</v>
      </c>
      <c r="G475" s="3">
        <v>12841831.08</v>
      </c>
      <c r="H475" s="3">
        <v>30000</v>
      </c>
      <c r="I475" s="3">
        <v>40934143.879999995</v>
      </c>
    </row>
    <row r="476" spans="1:9" x14ac:dyDescent="0.25">
      <c r="A476" s="2" t="s">
        <v>552</v>
      </c>
      <c r="B476" s="2" t="s">
        <v>555</v>
      </c>
      <c r="C476" s="2" t="s">
        <v>290</v>
      </c>
      <c r="D476" s="2" t="s">
        <v>22</v>
      </c>
      <c r="E476" s="2" t="s">
        <v>556</v>
      </c>
      <c r="F476" s="3">
        <v>888106.14</v>
      </c>
      <c r="G476" s="3">
        <v>892064.04</v>
      </c>
      <c r="H476" s="3">
        <v>0</v>
      </c>
      <c r="I476" s="3">
        <v>0</v>
      </c>
    </row>
    <row r="477" spans="1:9" x14ac:dyDescent="0.25">
      <c r="A477" s="2" t="s">
        <v>552</v>
      </c>
      <c r="B477" s="2" t="s">
        <v>557</v>
      </c>
      <c r="C477" s="2" t="s">
        <v>103</v>
      </c>
      <c r="D477" s="2" t="s">
        <v>22</v>
      </c>
      <c r="E477" s="2" t="s">
        <v>558</v>
      </c>
      <c r="F477" s="3">
        <v>1659677.93</v>
      </c>
      <c r="G477" s="3">
        <v>1664241.88</v>
      </c>
      <c r="H477" s="3">
        <v>29745</v>
      </c>
      <c r="I477" s="3">
        <v>25181.05</v>
      </c>
    </row>
    <row r="478" spans="1:9" ht="25.5" x14ac:dyDescent="0.25">
      <c r="A478" s="4" t="s">
        <v>1327</v>
      </c>
      <c r="B478" s="4" t="s">
        <v>1328</v>
      </c>
      <c r="C478" s="4" t="s">
        <v>1183</v>
      </c>
      <c r="D478" s="4"/>
      <c r="E478" s="4" t="s">
        <v>1329</v>
      </c>
      <c r="F478" s="5">
        <v>4697420</v>
      </c>
      <c r="G478" s="5">
        <v>4697419.75</v>
      </c>
      <c r="H478" s="5">
        <v>0</v>
      </c>
      <c r="I478" s="6">
        <f t="shared" ref="I478:I504" si="13">IF(F478-G478+H478 &lt; 0, 0, F478-G478+H478)</f>
        <v>0.25</v>
      </c>
    </row>
    <row r="479" spans="1:9" ht="25.5" x14ac:dyDescent="0.25">
      <c r="A479" s="4" t="s">
        <v>1327</v>
      </c>
      <c r="B479" s="4" t="s">
        <v>1334</v>
      </c>
      <c r="C479" s="4" t="s">
        <v>1335</v>
      </c>
      <c r="D479" s="4"/>
      <c r="E479" s="4" t="s">
        <v>554</v>
      </c>
      <c r="F479" s="5">
        <v>450000</v>
      </c>
      <c r="G479" s="5">
        <v>57681.66</v>
      </c>
      <c r="H479" s="5">
        <v>0</v>
      </c>
      <c r="I479" s="6">
        <f t="shared" si="13"/>
        <v>392318.33999999997</v>
      </c>
    </row>
    <row r="480" spans="1:9" ht="25.5" x14ac:dyDescent="0.25">
      <c r="A480" s="4" t="s">
        <v>1327</v>
      </c>
      <c r="B480" s="4" t="s">
        <v>1365</v>
      </c>
      <c r="C480" s="4" t="s">
        <v>1366</v>
      </c>
      <c r="D480" s="4"/>
      <c r="E480" s="4" t="s">
        <v>1367</v>
      </c>
      <c r="F480" s="5">
        <v>141088.92000000001</v>
      </c>
      <c r="G480" s="5">
        <v>141088.92000000001</v>
      </c>
      <c r="H480" s="5">
        <v>0</v>
      </c>
      <c r="I480" s="6">
        <f t="shared" si="13"/>
        <v>0</v>
      </c>
    </row>
    <row r="481" spans="1:9" x14ac:dyDescent="0.25">
      <c r="A481" s="4" t="s">
        <v>1327</v>
      </c>
      <c r="B481" s="4" t="s">
        <v>1368</v>
      </c>
      <c r="C481" s="4" t="s">
        <v>1369</v>
      </c>
      <c r="D481" s="4"/>
      <c r="E481" s="4" t="s">
        <v>1367</v>
      </c>
      <c r="F481" s="5">
        <v>410</v>
      </c>
      <c r="G481" s="5">
        <v>410</v>
      </c>
      <c r="H481" s="5">
        <v>0</v>
      </c>
      <c r="I481" s="6">
        <f t="shared" si="13"/>
        <v>0</v>
      </c>
    </row>
    <row r="482" spans="1:9" ht="25.5" x14ac:dyDescent="0.25">
      <c r="A482" s="4" t="s">
        <v>1327</v>
      </c>
      <c r="B482" s="4" t="s">
        <v>1370</v>
      </c>
      <c r="C482" s="4" t="s">
        <v>1371</v>
      </c>
      <c r="D482" s="4"/>
      <c r="E482" s="4" t="s">
        <v>1367</v>
      </c>
      <c r="F482" s="5">
        <v>112810.4</v>
      </c>
      <c r="G482" s="5">
        <v>112810.4</v>
      </c>
      <c r="H482" s="5">
        <v>0</v>
      </c>
      <c r="I482" s="6">
        <f t="shared" si="13"/>
        <v>0</v>
      </c>
    </row>
    <row r="483" spans="1:9" ht="25.5" x14ac:dyDescent="0.25">
      <c r="A483" s="4" t="s">
        <v>1327</v>
      </c>
      <c r="B483" s="4" t="s">
        <v>1372</v>
      </c>
      <c r="C483" s="4" t="s">
        <v>1373</v>
      </c>
      <c r="D483" s="4"/>
      <c r="E483" s="4" t="s">
        <v>1367</v>
      </c>
      <c r="F483" s="5">
        <v>9375.7000000000007</v>
      </c>
      <c r="G483" s="5">
        <v>9375.7000000000007</v>
      </c>
      <c r="H483" s="5">
        <v>0</v>
      </c>
      <c r="I483" s="6">
        <f t="shared" si="13"/>
        <v>0</v>
      </c>
    </row>
    <row r="484" spans="1:9" x14ac:dyDescent="0.25">
      <c r="A484" s="4" t="s">
        <v>1327</v>
      </c>
      <c r="B484" s="4" t="s">
        <v>1374</v>
      </c>
      <c r="C484" s="4" t="s">
        <v>1375</v>
      </c>
      <c r="D484" s="4"/>
      <c r="E484" s="4" t="s">
        <v>1367</v>
      </c>
      <c r="F484" s="5">
        <v>825</v>
      </c>
      <c r="G484" s="5">
        <v>825</v>
      </c>
      <c r="H484" s="5">
        <v>0</v>
      </c>
      <c r="I484" s="6">
        <f t="shared" si="13"/>
        <v>0</v>
      </c>
    </row>
    <row r="485" spans="1:9" x14ac:dyDescent="0.25">
      <c r="A485" s="4" t="s">
        <v>1327</v>
      </c>
      <c r="B485" s="4" t="s">
        <v>1376</v>
      </c>
      <c r="C485" s="4" t="s">
        <v>1377</v>
      </c>
      <c r="D485" s="4"/>
      <c r="E485" s="4" t="s">
        <v>1367</v>
      </c>
      <c r="F485" s="5">
        <v>16800</v>
      </c>
      <c r="G485" s="5">
        <v>16800</v>
      </c>
      <c r="H485" s="5">
        <v>0</v>
      </c>
      <c r="I485" s="6">
        <f t="shared" si="13"/>
        <v>0</v>
      </c>
    </row>
    <row r="486" spans="1:9" x14ac:dyDescent="0.25">
      <c r="A486" s="4" t="s">
        <v>1327</v>
      </c>
      <c r="B486" s="4" t="s">
        <v>1378</v>
      </c>
      <c r="C486" s="4" t="s">
        <v>1379</v>
      </c>
      <c r="D486" s="4"/>
      <c r="E486" s="4" t="s">
        <v>1367</v>
      </c>
      <c r="F486" s="5">
        <v>6930</v>
      </c>
      <c r="G486" s="5">
        <v>6930</v>
      </c>
      <c r="H486" s="5">
        <v>0</v>
      </c>
      <c r="I486" s="6">
        <f t="shared" si="13"/>
        <v>0</v>
      </c>
    </row>
    <row r="487" spans="1:9" x14ac:dyDescent="0.25">
      <c r="A487" s="4" t="s">
        <v>1327</v>
      </c>
      <c r="B487" s="4" t="s">
        <v>1380</v>
      </c>
      <c r="C487" s="4" t="s">
        <v>1369</v>
      </c>
      <c r="D487" s="4"/>
      <c r="E487" s="4" t="s">
        <v>1381</v>
      </c>
      <c r="F487" s="5">
        <v>50</v>
      </c>
      <c r="G487" s="5">
        <v>50</v>
      </c>
      <c r="H487" s="5">
        <v>0</v>
      </c>
      <c r="I487" s="6">
        <f t="shared" si="13"/>
        <v>0</v>
      </c>
    </row>
    <row r="488" spans="1:9" ht="25.5" x14ac:dyDescent="0.25">
      <c r="A488" s="4" t="s">
        <v>1327</v>
      </c>
      <c r="B488" s="4" t="s">
        <v>1382</v>
      </c>
      <c r="C488" s="4" t="s">
        <v>1383</v>
      </c>
      <c r="D488" s="4"/>
      <c r="E488" s="4" t="s">
        <v>1381</v>
      </c>
      <c r="F488" s="5">
        <v>976</v>
      </c>
      <c r="G488" s="5">
        <v>975</v>
      </c>
      <c r="H488" s="5">
        <v>0</v>
      </c>
      <c r="I488" s="6">
        <f t="shared" si="13"/>
        <v>1</v>
      </c>
    </row>
    <row r="489" spans="1:9" x14ac:dyDescent="0.25">
      <c r="A489" s="4" t="s">
        <v>1327</v>
      </c>
      <c r="B489" s="4" t="s">
        <v>1384</v>
      </c>
      <c r="C489" s="4" t="s">
        <v>1385</v>
      </c>
      <c r="D489" s="4"/>
      <c r="E489" s="4" t="s">
        <v>1381</v>
      </c>
      <c r="F489" s="5">
        <v>50</v>
      </c>
      <c r="G489" s="5">
        <v>50</v>
      </c>
      <c r="H489" s="5">
        <v>0</v>
      </c>
      <c r="I489" s="6">
        <f t="shared" si="13"/>
        <v>0</v>
      </c>
    </row>
    <row r="490" spans="1:9" ht="25.5" x14ac:dyDescent="0.25">
      <c r="A490" s="4" t="s">
        <v>1327</v>
      </c>
      <c r="B490" s="4" t="s">
        <v>1386</v>
      </c>
      <c r="C490" s="4" t="s">
        <v>1387</v>
      </c>
      <c r="D490" s="4"/>
      <c r="E490" s="4" t="s">
        <v>1388</v>
      </c>
      <c r="F490" s="5">
        <v>14650</v>
      </c>
      <c r="G490" s="5">
        <v>14650</v>
      </c>
      <c r="H490" s="5">
        <v>0</v>
      </c>
      <c r="I490" s="6">
        <f t="shared" si="13"/>
        <v>0</v>
      </c>
    </row>
    <row r="491" spans="1:9" ht="25.5" x14ac:dyDescent="0.25">
      <c r="A491" s="4" t="s">
        <v>1327</v>
      </c>
      <c r="B491" s="4" t="s">
        <v>1389</v>
      </c>
      <c r="C491" s="4" t="s">
        <v>1390</v>
      </c>
      <c r="D491" s="4"/>
      <c r="E491" s="4" t="s">
        <v>1388</v>
      </c>
      <c r="F491" s="5">
        <v>15800</v>
      </c>
      <c r="G491" s="5">
        <v>15800</v>
      </c>
      <c r="H491" s="5">
        <v>0</v>
      </c>
      <c r="I491" s="6">
        <f t="shared" si="13"/>
        <v>0</v>
      </c>
    </row>
    <row r="492" spans="1:9" ht="25.5" x14ac:dyDescent="0.25">
      <c r="A492" s="4" t="s">
        <v>1327</v>
      </c>
      <c r="B492" s="4" t="s">
        <v>1391</v>
      </c>
      <c r="C492" s="4" t="s">
        <v>1392</v>
      </c>
      <c r="D492" s="4"/>
      <c r="E492" s="4" t="s">
        <v>1388</v>
      </c>
      <c r="F492" s="5">
        <v>4350</v>
      </c>
      <c r="G492" s="5">
        <v>4350</v>
      </c>
      <c r="H492" s="5">
        <v>0</v>
      </c>
      <c r="I492" s="6">
        <f t="shared" si="13"/>
        <v>0</v>
      </c>
    </row>
    <row r="493" spans="1:9" ht="25.5" x14ac:dyDescent="0.25">
      <c r="A493" s="4" t="s">
        <v>1327</v>
      </c>
      <c r="B493" s="4" t="s">
        <v>1393</v>
      </c>
      <c r="C493" s="4" t="s">
        <v>1394</v>
      </c>
      <c r="D493" s="4"/>
      <c r="E493" s="4" t="s">
        <v>1388</v>
      </c>
      <c r="F493" s="5">
        <v>5745</v>
      </c>
      <c r="G493" s="5">
        <v>5745</v>
      </c>
      <c r="H493" s="5">
        <v>0</v>
      </c>
      <c r="I493" s="6">
        <f t="shared" si="13"/>
        <v>0</v>
      </c>
    </row>
    <row r="494" spans="1:9" ht="25.5" x14ac:dyDescent="0.25">
      <c r="A494" s="4" t="s">
        <v>1327</v>
      </c>
      <c r="B494" s="4" t="s">
        <v>1395</v>
      </c>
      <c r="C494" s="4" t="s">
        <v>1396</v>
      </c>
      <c r="D494" s="4"/>
      <c r="E494" s="4" t="s">
        <v>1388</v>
      </c>
      <c r="F494" s="5">
        <v>2985</v>
      </c>
      <c r="G494" s="5">
        <v>2985</v>
      </c>
      <c r="H494" s="5">
        <v>0</v>
      </c>
      <c r="I494" s="6">
        <f t="shared" si="13"/>
        <v>0</v>
      </c>
    </row>
    <row r="495" spans="1:9" ht="25.5" x14ac:dyDescent="0.25">
      <c r="A495" s="4" t="s">
        <v>1327</v>
      </c>
      <c r="B495" s="4" t="s">
        <v>1397</v>
      </c>
      <c r="C495" s="4" t="s">
        <v>1398</v>
      </c>
      <c r="D495" s="4"/>
      <c r="E495" s="4" t="s">
        <v>1388</v>
      </c>
      <c r="F495" s="5">
        <v>5840</v>
      </c>
      <c r="G495" s="5">
        <v>5840</v>
      </c>
      <c r="H495" s="5">
        <v>0</v>
      </c>
      <c r="I495" s="6">
        <f t="shared" si="13"/>
        <v>0</v>
      </c>
    </row>
    <row r="496" spans="1:9" x14ac:dyDescent="0.25">
      <c r="A496" s="4" t="s">
        <v>1327</v>
      </c>
      <c r="B496" s="4" t="s">
        <v>1399</v>
      </c>
      <c r="C496" s="4" t="s">
        <v>1400</v>
      </c>
      <c r="D496" s="4"/>
      <c r="E496" s="4" t="s">
        <v>1388</v>
      </c>
      <c r="F496" s="5">
        <v>360</v>
      </c>
      <c r="G496" s="5">
        <v>360</v>
      </c>
      <c r="H496" s="5">
        <v>0</v>
      </c>
      <c r="I496" s="6">
        <f t="shared" si="13"/>
        <v>0</v>
      </c>
    </row>
    <row r="497" spans="1:9" x14ac:dyDescent="0.25">
      <c r="A497" s="4" t="s">
        <v>1327</v>
      </c>
      <c r="B497" s="4" t="s">
        <v>1401</v>
      </c>
      <c r="C497" s="4" t="s">
        <v>1400</v>
      </c>
      <c r="D497" s="4"/>
      <c r="E497" s="4" t="s">
        <v>1388</v>
      </c>
      <c r="F497" s="5">
        <v>700</v>
      </c>
      <c r="G497" s="5">
        <v>700</v>
      </c>
      <c r="H497" s="5">
        <v>0</v>
      </c>
      <c r="I497" s="6">
        <f t="shared" si="13"/>
        <v>0</v>
      </c>
    </row>
    <row r="498" spans="1:9" x14ac:dyDescent="0.25">
      <c r="A498" s="4" t="s">
        <v>1327</v>
      </c>
      <c r="B498" s="4" t="s">
        <v>1402</v>
      </c>
      <c r="C498" s="4" t="s">
        <v>1400</v>
      </c>
      <c r="D498" s="4"/>
      <c r="E498" s="4" t="s">
        <v>1388</v>
      </c>
      <c r="F498" s="5">
        <v>100</v>
      </c>
      <c r="G498" s="5">
        <v>100</v>
      </c>
      <c r="H498" s="5">
        <v>0</v>
      </c>
      <c r="I498" s="6">
        <f t="shared" si="13"/>
        <v>0</v>
      </c>
    </row>
    <row r="499" spans="1:9" ht="25.5" x14ac:dyDescent="0.25">
      <c r="A499" s="4" t="s">
        <v>1327</v>
      </c>
      <c r="B499" s="4" t="s">
        <v>1403</v>
      </c>
      <c r="C499" s="4" t="s">
        <v>1404</v>
      </c>
      <c r="D499" s="4"/>
      <c r="E499" s="4" t="s">
        <v>1388</v>
      </c>
      <c r="F499" s="5">
        <v>425</v>
      </c>
      <c r="G499" s="5">
        <v>425</v>
      </c>
      <c r="H499" s="5">
        <v>0</v>
      </c>
      <c r="I499" s="6">
        <f t="shared" si="13"/>
        <v>0</v>
      </c>
    </row>
    <row r="500" spans="1:9" ht="25.5" x14ac:dyDescent="0.25">
      <c r="A500" s="4" t="s">
        <v>1327</v>
      </c>
      <c r="B500" s="4" t="s">
        <v>1405</v>
      </c>
      <c r="C500" s="4" t="s">
        <v>1406</v>
      </c>
      <c r="D500" s="4"/>
      <c r="E500" s="4" t="s">
        <v>1388</v>
      </c>
      <c r="F500" s="5">
        <v>6000</v>
      </c>
      <c r="G500" s="5">
        <v>6000</v>
      </c>
      <c r="H500" s="5">
        <v>0</v>
      </c>
      <c r="I500" s="6">
        <f t="shared" si="13"/>
        <v>0</v>
      </c>
    </row>
    <row r="501" spans="1:9" ht="25.5" x14ac:dyDescent="0.25">
      <c r="A501" s="4" t="s">
        <v>1327</v>
      </c>
      <c r="B501" s="4" t="s">
        <v>1407</v>
      </c>
      <c r="C501" s="4" t="s">
        <v>1408</v>
      </c>
      <c r="D501" s="4"/>
      <c r="E501" s="4" t="s">
        <v>1388</v>
      </c>
      <c r="F501" s="5">
        <v>1445</v>
      </c>
      <c r="G501" s="5">
        <v>1445</v>
      </c>
      <c r="H501" s="5">
        <v>0</v>
      </c>
      <c r="I501" s="6">
        <f t="shared" si="13"/>
        <v>0</v>
      </c>
    </row>
    <row r="502" spans="1:9" x14ac:dyDescent="0.25">
      <c r="A502" s="4" t="s">
        <v>1327</v>
      </c>
      <c r="B502" s="4" t="s">
        <v>1409</v>
      </c>
      <c r="C502" s="4" t="s">
        <v>1410</v>
      </c>
      <c r="D502" s="4"/>
      <c r="E502" s="4" t="s">
        <v>1388</v>
      </c>
      <c r="F502" s="5">
        <v>335</v>
      </c>
      <c r="G502" s="5">
        <v>335</v>
      </c>
      <c r="H502" s="5">
        <v>0</v>
      </c>
      <c r="I502" s="6">
        <f t="shared" si="13"/>
        <v>0</v>
      </c>
    </row>
    <row r="503" spans="1:9" x14ac:dyDescent="0.25">
      <c r="A503" s="4" t="s">
        <v>1327</v>
      </c>
      <c r="B503" s="4" t="s">
        <v>1411</v>
      </c>
      <c r="C503" s="4" t="s">
        <v>1410</v>
      </c>
      <c r="D503" s="4"/>
      <c r="E503" s="4" t="s">
        <v>1388</v>
      </c>
      <c r="F503" s="5">
        <v>243</v>
      </c>
      <c r="G503" s="5">
        <v>243</v>
      </c>
      <c r="H503" s="5">
        <v>0</v>
      </c>
      <c r="I503" s="6">
        <f t="shared" si="13"/>
        <v>0</v>
      </c>
    </row>
    <row r="504" spans="1:9" ht="25.5" x14ac:dyDescent="0.25">
      <c r="A504" s="4" t="s">
        <v>1327</v>
      </c>
      <c r="B504" s="4" t="s">
        <v>1412</v>
      </c>
      <c r="C504" s="4" t="s">
        <v>1413</v>
      </c>
      <c r="D504" s="4"/>
      <c r="E504" s="4" t="s">
        <v>1388</v>
      </c>
      <c r="F504" s="5">
        <v>50</v>
      </c>
      <c r="G504" s="5">
        <v>50</v>
      </c>
      <c r="H504" s="5">
        <v>0</v>
      </c>
      <c r="I504" s="6">
        <f t="shared" si="13"/>
        <v>0</v>
      </c>
    </row>
    <row r="505" spans="1:9" x14ac:dyDescent="0.25">
      <c r="A505" s="2" t="s">
        <v>559</v>
      </c>
      <c r="B505" s="2" t="s">
        <v>560</v>
      </c>
      <c r="C505" s="2" t="s">
        <v>561</v>
      </c>
      <c r="D505" s="2" t="s">
        <v>92</v>
      </c>
      <c r="E505" s="2" t="s">
        <v>562</v>
      </c>
      <c r="F505" s="3">
        <v>1151474.22</v>
      </c>
      <c r="G505" s="3">
        <v>1109499.7</v>
      </c>
      <c r="H505" s="3">
        <v>30000</v>
      </c>
      <c r="I505" s="3">
        <v>71974.51999999999</v>
      </c>
    </row>
    <row r="506" spans="1:9" x14ac:dyDescent="0.25">
      <c r="A506" s="2" t="s">
        <v>559</v>
      </c>
      <c r="B506" s="2" t="s">
        <v>563</v>
      </c>
      <c r="C506" s="2" t="s">
        <v>315</v>
      </c>
      <c r="D506" s="2" t="s">
        <v>206</v>
      </c>
      <c r="E506" s="2" t="s">
        <v>564</v>
      </c>
      <c r="F506" s="3">
        <v>5858259.6799999997</v>
      </c>
      <c r="G506" s="3">
        <v>5642616.96</v>
      </c>
      <c r="H506" s="3">
        <v>30000</v>
      </c>
      <c r="I506" s="3">
        <v>245642.72</v>
      </c>
    </row>
    <row r="507" spans="1:9" x14ac:dyDescent="0.25">
      <c r="A507" s="2" t="s">
        <v>559</v>
      </c>
      <c r="B507" s="2" t="s">
        <v>565</v>
      </c>
      <c r="C507" s="2" t="s">
        <v>315</v>
      </c>
      <c r="D507" s="2" t="s">
        <v>206</v>
      </c>
      <c r="E507" s="2" t="s">
        <v>566</v>
      </c>
      <c r="F507" s="3">
        <v>5030721.0999999996</v>
      </c>
      <c r="G507" s="3">
        <v>5042161.17</v>
      </c>
      <c r="H507" s="3">
        <v>30000</v>
      </c>
      <c r="I507" s="3">
        <v>18559.93</v>
      </c>
    </row>
    <row r="508" spans="1:9" x14ac:dyDescent="0.25">
      <c r="A508" s="2" t="s">
        <v>559</v>
      </c>
      <c r="B508" s="2" t="s">
        <v>567</v>
      </c>
      <c r="C508" s="2" t="s">
        <v>568</v>
      </c>
      <c r="D508" s="2" t="s">
        <v>206</v>
      </c>
      <c r="E508" s="2" t="s">
        <v>569</v>
      </c>
      <c r="F508" s="3">
        <v>756594.59</v>
      </c>
      <c r="G508" s="3">
        <v>5000</v>
      </c>
      <c r="H508" s="3">
        <v>150</v>
      </c>
      <c r="I508" s="3">
        <v>751744.59</v>
      </c>
    </row>
    <row r="509" spans="1:9" x14ac:dyDescent="0.25">
      <c r="A509" s="2" t="s">
        <v>570</v>
      </c>
      <c r="B509" s="2" t="s">
        <v>571</v>
      </c>
      <c r="C509" s="2" t="s">
        <v>149</v>
      </c>
      <c r="D509" s="2" t="s">
        <v>206</v>
      </c>
      <c r="E509" s="2" t="s">
        <v>572</v>
      </c>
      <c r="F509" s="3">
        <v>3299690.3299999996</v>
      </c>
      <c r="G509" s="3">
        <v>3310561.1599999997</v>
      </c>
      <c r="H509" s="3">
        <v>30000</v>
      </c>
      <c r="I509" s="3">
        <v>19129.169999999998</v>
      </c>
    </row>
    <row r="510" spans="1:9" x14ac:dyDescent="0.25">
      <c r="A510" s="2" t="s">
        <v>570</v>
      </c>
      <c r="B510" s="2" t="s">
        <v>573</v>
      </c>
      <c r="C510" s="2" t="s">
        <v>149</v>
      </c>
      <c r="D510" s="2" t="s">
        <v>206</v>
      </c>
      <c r="E510" s="2" t="s">
        <v>574</v>
      </c>
      <c r="F510" s="3">
        <v>1447734.64</v>
      </c>
      <c r="G510" s="3">
        <v>1419781.3399999999</v>
      </c>
      <c r="H510" s="3">
        <v>30000</v>
      </c>
      <c r="I510" s="3">
        <v>57953.3</v>
      </c>
    </row>
    <row r="511" spans="1:9" x14ac:dyDescent="0.25">
      <c r="A511" s="2" t="s">
        <v>570</v>
      </c>
      <c r="B511" s="2" t="s">
        <v>575</v>
      </c>
      <c r="C511" s="2" t="s">
        <v>49</v>
      </c>
      <c r="D511" s="2" t="s">
        <v>17</v>
      </c>
      <c r="E511" s="2" t="s">
        <v>576</v>
      </c>
      <c r="F511" s="3">
        <v>496800.25</v>
      </c>
      <c r="G511" s="3">
        <v>0</v>
      </c>
      <c r="H511" s="3">
        <v>0</v>
      </c>
      <c r="I511" s="3">
        <v>496800.25</v>
      </c>
    </row>
    <row r="512" spans="1:9" x14ac:dyDescent="0.25">
      <c r="A512" s="2" t="s">
        <v>570</v>
      </c>
      <c r="B512" s="2" t="s">
        <v>577</v>
      </c>
      <c r="C512" s="2" t="s">
        <v>49</v>
      </c>
      <c r="D512" s="2" t="s">
        <v>61</v>
      </c>
      <c r="E512" s="2" t="s">
        <v>578</v>
      </c>
      <c r="F512" s="3">
        <v>608995.80000000005</v>
      </c>
      <c r="G512" s="3">
        <v>703693.34</v>
      </c>
      <c r="H512" s="3">
        <v>21110.82</v>
      </c>
      <c r="I512" s="3">
        <v>0</v>
      </c>
    </row>
    <row r="513" spans="1:9" x14ac:dyDescent="0.25">
      <c r="A513" s="2" t="s">
        <v>570</v>
      </c>
      <c r="B513" s="2" t="s">
        <v>579</v>
      </c>
      <c r="C513" s="2" t="s">
        <v>49</v>
      </c>
      <c r="D513" s="2" t="s">
        <v>17</v>
      </c>
      <c r="E513" s="2" t="s">
        <v>580</v>
      </c>
      <c r="F513" s="3">
        <v>497173.2</v>
      </c>
      <c r="G513" s="3">
        <v>495475.66</v>
      </c>
      <c r="H513" s="3">
        <v>14864.279999999999</v>
      </c>
      <c r="I513" s="3">
        <v>16561.82</v>
      </c>
    </row>
    <row r="514" spans="1:9" x14ac:dyDescent="0.25">
      <c r="A514" s="2" t="s">
        <v>570</v>
      </c>
      <c r="B514" s="2" t="s">
        <v>581</v>
      </c>
      <c r="C514" s="2" t="s">
        <v>103</v>
      </c>
      <c r="D514" s="2" t="s">
        <v>22</v>
      </c>
      <c r="E514" s="2" t="s">
        <v>582</v>
      </c>
      <c r="F514" s="3">
        <v>1850685.9799999995</v>
      </c>
      <c r="G514" s="3">
        <v>1798390.2599999998</v>
      </c>
      <c r="H514" s="3">
        <v>30000</v>
      </c>
      <c r="I514" s="3">
        <v>82295.719999999987</v>
      </c>
    </row>
    <row r="515" spans="1:9" x14ac:dyDescent="0.25">
      <c r="A515" s="2" t="s">
        <v>570</v>
      </c>
      <c r="B515" s="2" t="s">
        <v>583</v>
      </c>
      <c r="C515" s="2" t="s">
        <v>103</v>
      </c>
      <c r="D515" s="2" t="s">
        <v>22</v>
      </c>
      <c r="E515" s="2" t="s">
        <v>584</v>
      </c>
      <c r="F515" s="3">
        <v>1026961.51</v>
      </c>
      <c r="G515" s="3">
        <v>1039829.83</v>
      </c>
      <c r="H515" s="3">
        <v>255</v>
      </c>
      <c r="I515" s="3">
        <v>0</v>
      </c>
    </row>
    <row r="516" spans="1:9" x14ac:dyDescent="0.25">
      <c r="A516" s="2" t="s">
        <v>585</v>
      </c>
      <c r="B516" s="2" t="s">
        <v>586</v>
      </c>
      <c r="C516" s="2" t="s">
        <v>149</v>
      </c>
      <c r="D516" s="2" t="s">
        <v>92</v>
      </c>
      <c r="E516" s="2" t="s">
        <v>587</v>
      </c>
      <c r="F516" s="3">
        <v>4344463.18</v>
      </c>
      <c r="G516" s="3">
        <v>4492009.8099999996</v>
      </c>
      <c r="H516" s="3">
        <v>30000</v>
      </c>
      <c r="I516" s="3">
        <v>0</v>
      </c>
    </row>
    <row r="517" spans="1:9" x14ac:dyDescent="0.25">
      <c r="A517" s="2" t="s">
        <v>585</v>
      </c>
      <c r="B517" s="2" t="s">
        <v>588</v>
      </c>
      <c r="C517" s="2" t="s">
        <v>589</v>
      </c>
      <c r="D517" s="2" t="s">
        <v>195</v>
      </c>
      <c r="E517" s="2" t="s">
        <v>590</v>
      </c>
      <c r="F517" s="3">
        <v>1007853.3</v>
      </c>
      <c r="G517" s="3">
        <v>1085214.23</v>
      </c>
      <c r="H517" s="3">
        <v>30000</v>
      </c>
      <c r="I517" s="3">
        <v>0</v>
      </c>
    </row>
    <row r="518" spans="1:9" x14ac:dyDescent="0.25">
      <c r="A518" s="2" t="s">
        <v>585</v>
      </c>
      <c r="B518" s="2" t="s">
        <v>591</v>
      </c>
      <c r="C518" s="2" t="s">
        <v>16</v>
      </c>
      <c r="D518" s="2" t="s">
        <v>17</v>
      </c>
      <c r="E518" s="2" t="s">
        <v>592</v>
      </c>
      <c r="F518" s="3">
        <v>632854.6</v>
      </c>
      <c r="G518" s="3">
        <v>621600.30999999994</v>
      </c>
      <c r="H518" s="3">
        <v>18648</v>
      </c>
      <c r="I518" s="3">
        <v>29902.29</v>
      </c>
    </row>
    <row r="519" spans="1:9" x14ac:dyDescent="0.25">
      <c r="A519" s="2" t="s">
        <v>585</v>
      </c>
      <c r="B519" s="2" t="s">
        <v>593</v>
      </c>
      <c r="C519" s="2" t="s">
        <v>28</v>
      </c>
      <c r="D519" s="2" t="s">
        <v>594</v>
      </c>
      <c r="E519" s="2" t="s">
        <v>595</v>
      </c>
      <c r="F519" s="3">
        <v>536209.30000000005</v>
      </c>
      <c r="G519" s="3">
        <v>517544.82</v>
      </c>
      <c r="H519" s="3">
        <v>1</v>
      </c>
      <c r="I519" s="3">
        <v>18665.48</v>
      </c>
    </row>
    <row r="520" spans="1:9" ht="25.5" x14ac:dyDescent="0.25">
      <c r="A520" s="4" t="s">
        <v>783</v>
      </c>
      <c r="B520" s="4" t="s">
        <v>784</v>
      </c>
      <c r="C520" s="4" t="s">
        <v>757</v>
      </c>
      <c r="D520" s="4"/>
      <c r="E520" s="4" t="s">
        <v>785</v>
      </c>
      <c r="F520" s="5">
        <v>100365</v>
      </c>
      <c r="G520" s="5">
        <v>98789.7</v>
      </c>
      <c r="H520" s="5">
        <v>0</v>
      </c>
      <c r="I520" s="6">
        <f>IF(F520-G520+H520 &lt; 0, 0, F520-G520+H520)</f>
        <v>1575.3000000000029</v>
      </c>
    </row>
    <row r="521" spans="1:9" x14ac:dyDescent="0.25">
      <c r="A521" s="2" t="s">
        <v>596</v>
      </c>
      <c r="B521" s="2" t="s">
        <v>597</v>
      </c>
      <c r="C521" s="2" t="s">
        <v>149</v>
      </c>
      <c r="D521" s="2" t="s">
        <v>12</v>
      </c>
      <c r="E521" s="2" t="s">
        <v>598</v>
      </c>
      <c r="F521" s="3">
        <v>4852869.38</v>
      </c>
      <c r="G521" s="3">
        <v>3917886.7</v>
      </c>
      <c r="H521" s="3">
        <v>30000</v>
      </c>
      <c r="I521" s="3">
        <v>964982.67999999993</v>
      </c>
    </row>
    <row r="522" spans="1:9" x14ac:dyDescent="0.25">
      <c r="A522" s="2" t="s">
        <v>596</v>
      </c>
      <c r="B522" s="2" t="s">
        <v>599</v>
      </c>
      <c r="C522" s="2" t="s">
        <v>149</v>
      </c>
      <c r="D522" s="2" t="s">
        <v>12</v>
      </c>
      <c r="E522" s="2" t="s">
        <v>600</v>
      </c>
      <c r="F522" s="3">
        <v>1631771.2599999998</v>
      </c>
      <c r="G522" s="3">
        <v>1511740.7999999998</v>
      </c>
      <c r="H522" s="3">
        <v>0</v>
      </c>
      <c r="I522" s="3">
        <v>120030.45999999998</v>
      </c>
    </row>
    <row r="523" spans="1:9" x14ac:dyDescent="0.25">
      <c r="A523" s="2" t="s">
        <v>596</v>
      </c>
      <c r="B523" s="2" t="s">
        <v>601</v>
      </c>
      <c r="C523" s="2" t="s">
        <v>149</v>
      </c>
      <c r="D523" s="2" t="s">
        <v>12</v>
      </c>
      <c r="E523" s="2" t="s">
        <v>602</v>
      </c>
      <c r="F523" s="3">
        <v>2056942.7899999998</v>
      </c>
      <c r="G523" s="3">
        <v>1982037.5699999998</v>
      </c>
      <c r="H523" s="3">
        <v>30000</v>
      </c>
      <c r="I523" s="3">
        <v>104905.21999999999</v>
      </c>
    </row>
    <row r="524" spans="1:9" x14ac:dyDescent="0.25">
      <c r="A524" s="2" t="s">
        <v>596</v>
      </c>
      <c r="B524" s="2" t="s">
        <v>603</v>
      </c>
      <c r="C524" s="2" t="s">
        <v>276</v>
      </c>
      <c r="D524" s="2" t="s">
        <v>277</v>
      </c>
      <c r="E524" s="2" t="s">
        <v>604</v>
      </c>
      <c r="F524" s="3">
        <v>39880</v>
      </c>
      <c r="G524" s="3">
        <v>32620</v>
      </c>
      <c r="H524" s="3">
        <v>978.6</v>
      </c>
      <c r="I524" s="3">
        <v>8238.6</v>
      </c>
    </row>
    <row r="525" spans="1:9" x14ac:dyDescent="0.25">
      <c r="A525" s="2" t="s">
        <v>605</v>
      </c>
      <c r="B525" s="2" t="s">
        <v>606</v>
      </c>
      <c r="C525" s="2" t="s">
        <v>270</v>
      </c>
      <c r="D525" s="2" t="s">
        <v>271</v>
      </c>
      <c r="E525" s="2" t="s">
        <v>607</v>
      </c>
      <c r="F525" s="3">
        <v>86969.239999999991</v>
      </c>
      <c r="G525" s="3">
        <v>0</v>
      </c>
      <c r="H525" s="3">
        <v>0</v>
      </c>
      <c r="I525" s="3">
        <v>86969.239999999991</v>
      </c>
    </row>
    <row r="526" spans="1:9" x14ac:dyDescent="0.25">
      <c r="A526" s="2" t="s">
        <v>605</v>
      </c>
      <c r="B526" s="2" t="s">
        <v>608</v>
      </c>
      <c r="C526" s="2" t="s">
        <v>262</v>
      </c>
      <c r="D526" s="2" t="s">
        <v>53</v>
      </c>
      <c r="E526" s="2" t="s">
        <v>609</v>
      </c>
      <c r="F526" s="3">
        <v>232924</v>
      </c>
      <c r="G526" s="3">
        <v>0</v>
      </c>
      <c r="H526" s="3">
        <v>0</v>
      </c>
      <c r="I526" s="3">
        <v>232924</v>
      </c>
    </row>
    <row r="527" spans="1:9" x14ac:dyDescent="0.25">
      <c r="A527" s="2" t="s">
        <v>605</v>
      </c>
      <c r="B527" s="2" t="s">
        <v>610</v>
      </c>
      <c r="C527" s="2" t="s">
        <v>611</v>
      </c>
      <c r="D527" s="2" t="s">
        <v>612</v>
      </c>
      <c r="E527" s="2" t="s">
        <v>613</v>
      </c>
      <c r="F527" s="3">
        <v>329779.94</v>
      </c>
      <c r="G527" s="3">
        <v>306004.94</v>
      </c>
      <c r="H527" s="3">
        <v>9180.14</v>
      </c>
      <c r="I527" s="3">
        <v>32955.14</v>
      </c>
    </row>
    <row r="528" spans="1:9" x14ac:dyDescent="0.25">
      <c r="A528" s="2" t="s">
        <v>605</v>
      </c>
      <c r="B528" s="2" t="s">
        <v>614</v>
      </c>
      <c r="C528" s="2" t="s">
        <v>315</v>
      </c>
      <c r="D528" s="2" t="s">
        <v>12</v>
      </c>
      <c r="E528" s="2" t="s">
        <v>615</v>
      </c>
      <c r="F528" s="3">
        <v>4130763.2399999998</v>
      </c>
      <c r="G528" s="3">
        <v>512270</v>
      </c>
      <c r="H528" s="3">
        <v>15368.1</v>
      </c>
      <c r="I528" s="3">
        <v>3633861.34</v>
      </c>
    </row>
    <row r="529" spans="1:9" x14ac:dyDescent="0.25">
      <c r="A529" s="2" t="s">
        <v>616</v>
      </c>
      <c r="B529" s="2" t="s">
        <v>617</v>
      </c>
      <c r="C529" s="2" t="s">
        <v>107</v>
      </c>
      <c r="D529" s="2" t="s">
        <v>22</v>
      </c>
      <c r="E529" s="2" t="s">
        <v>618</v>
      </c>
      <c r="F529" s="3">
        <v>5426828.7999999998</v>
      </c>
      <c r="G529" s="3">
        <v>5059709.91</v>
      </c>
      <c r="H529" s="3">
        <v>30000</v>
      </c>
      <c r="I529" s="3">
        <v>397118.89</v>
      </c>
    </row>
    <row r="530" spans="1:9" x14ac:dyDescent="0.25">
      <c r="A530" s="2" t="s">
        <v>616</v>
      </c>
      <c r="B530" s="2" t="s">
        <v>619</v>
      </c>
      <c r="C530" s="2" t="s">
        <v>315</v>
      </c>
      <c r="D530" s="2" t="s">
        <v>12</v>
      </c>
      <c r="E530" s="2" t="s">
        <v>620</v>
      </c>
      <c r="F530" s="3">
        <v>2107450.9</v>
      </c>
      <c r="G530" s="3">
        <v>2113013.85</v>
      </c>
      <c r="H530" s="3">
        <v>30000</v>
      </c>
      <c r="I530" s="3">
        <v>24437.05</v>
      </c>
    </row>
    <row r="531" spans="1:9" x14ac:dyDescent="0.25">
      <c r="A531" s="2" t="s">
        <v>616</v>
      </c>
      <c r="B531" s="2" t="s">
        <v>621</v>
      </c>
      <c r="C531" s="2" t="s">
        <v>110</v>
      </c>
      <c r="D531" s="2" t="s">
        <v>22</v>
      </c>
      <c r="E531" s="2" t="s">
        <v>622</v>
      </c>
      <c r="F531" s="3">
        <v>308110.7</v>
      </c>
      <c r="G531" s="3">
        <v>308635.7</v>
      </c>
      <c r="H531" s="3">
        <v>9259.07</v>
      </c>
      <c r="I531" s="3">
        <v>8734.07</v>
      </c>
    </row>
    <row r="532" spans="1:9" x14ac:dyDescent="0.25">
      <c r="A532" s="2" t="s">
        <v>616</v>
      </c>
      <c r="B532" s="2" t="s">
        <v>623</v>
      </c>
      <c r="C532" s="2" t="s">
        <v>113</v>
      </c>
      <c r="D532" s="2" t="s">
        <v>92</v>
      </c>
      <c r="E532" s="2" t="s">
        <v>624</v>
      </c>
      <c r="F532" s="3">
        <v>3053728.52</v>
      </c>
      <c r="G532" s="3">
        <v>3064741.61</v>
      </c>
      <c r="H532" s="3">
        <v>5652.9199999999992</v>
      </c>
      <c r="I532" s="3">
        <v>0</v>
      </c>
    </row>
    <row r="533" spans="1:9" x14ac:dyDescent="0.25">
      <c r="A533" s="2" t="s">
        <v>616</v>
      </c>
      <c r="B533" s="2" t="s">
        <v>625</v>
      </c>
      <c r="C533" s="2" t="s">
        <v>113</v>
      </c>
      <c r="D533" s="2" t="s">
        <v>92</v>
      </c>
      <c r="E533" s="2" t="s">
        <v>626</v>
      </c>
      <c r="F533" s="3">
        <v>1812815.2799999996</v>
      </c>
      <c r="G533" s="3">
        <v>1796458.4599999997</v>
      </c>
      <c r="H533" s="3">
        <v>24347.079999999998</v>
      </c>
      <c r="I533" s="3">
        <v>40703.9</v>
      </c>
    </row>
    <row r="534" spans="1:9" x14ac:dyDescent="0.25">
      <c r="A534" s="2" t="s">
        <v>627</v>
      </c>
      <c r="B534" s="2" t="s">
        <v>628</v>
      </c>
      <c r="C534" s="2" t="s">
        <v>149</v>
      </c>
      <c r="D534" s="2" t="s">
        <v>12</v>
      </c>
      <c r="E534" s="2" t="s">
        <v>629</v>
      </c>
      <c r="F534" s="3">
        <v>848846.25</v>
      </c>
      <c r="G534" s="3">
        <v>833837.74</v>
      </c>
      <c r="H534" s="3">
        <v>24828.66</v>
      </c>
      <c r="I534" s="3">
        <v>39837.17</v>
      </c>
    </row>
    <row r="535" spans="1:9" x14ac:dyDescent="0.25">
      <c r="A535" s="2" t="s">
        <v>627</v>
      </c>
      <c r="B535" s="2" t="s">
        <v>630</v>
      </c>
      <c r="C535" s="2" t="s">
        <v>149</v>
      </c>
      <c r="D535" s="2" t="s">
        <v>12</v>
      </c>
      <c r="E535" s="2" t="s">
        <v>631</v>
      </c>
      <c r="F535" s="3">
        <v>673822.94</v>
      </c>
      <c r="G535" s="3">
        <v>659758.77</v>
      </c>
      <c r="H535" s="3">
        <v>5171.3399999999992</v>
      </c>
      <c r="I535" s="3">
        <v>19235.509999999998</v>
      </c>
    </row>
    <row r="536" spans="1:9" x14ac:dyDescent="0.25">
      <c r="A536" s="2" t="s">
        <v>627</v>
      </c>
      <c r="B536" s="2" t="s">
        <v>632</v>
      </c>
      <c r="C536" s="2" t="s">
        <v>103</v>
      </c>
      <c r="D536" s="2" t="s">
        <v>298</v>
      </c>
      <c r="E536" s="2" t="s">
        <v>633</v>
      </c>
      <c r="F536" s="3">
        <v>74707.649999999994</v>
      </c>
      <c r="G536" s="3">
        <v>72435.73</v>
      </c>
      <c r="H536" s="3">
        <v>2173.08</v>
      </c>
      <c r="I536" s="3">
        <v>4445</v>
      </c>
    </row>
    <row r="537" spans="1:9" x14ac:dyDescent="0.25">
      <c r="A537" s="2" t="s">
        <v>627</v>
      </c>
      <c r="B537" s="2" t="s">
        <v>634</v>
      </c>
      <c r="C537" s="2" t="s">
        <v>103</v>
      </c>
      <c r="D537" s="2" t="s">
        <v>298</v>
      </c>
      <c r="E537" s="2" t="s">
        <v>635</v>
      </c>
      <c r="F537" s="3">
        <v>154404.15</v>
      </c>
      <c r="G537" s="3">
        <v>154313.22999999998</v>
      </c>
      <c r="H537" s="3">
        <v>4629.3999999999996</v>
      </c>
      <c r="I537" s="3">
        <v>4720.32</v>
      </c>
    </row>
    <row r="538" spans="1:9" x14ac:dyDescent="0.25">
      <c r="A538" s="2" t="s">
        <v>627</v>
      </c>
      <c r="B538" s="2" t="s">
        <v>636</v>
      </c>
      <c r="C538" s="2" t="s">
        <v>103</v>
      </c>
      <c r="D538" s="2" t="s">
        <v>22</v>
      </c>
      <c r="E538" s="2" t="s">
        <v>637</v>
      </c>
      <c r="F538" s="3">
        <v>585718.04</v>
      </c>
      <c r="G538" s="3">
        <v>579224.65</v>
      </c>
      <c r="H538" s="3">
        <v>17376.78</v>
      </c>
      <c r="I538" s="3">
        <v>23870.17</v>
      </c>
    </row>
    <row r="539" spans="1:9" x14ac:dyDescent="0.25">
      <c r="A539" s="2" t="s">
        <v>638</v>
      </c>
      <c r="B539" s="2" t="s">
        <v>639</v>
      </c>
      <c r="C539" s="2" t="s">
        <v>640</v>
      </c>
      <c r="D539" s="2" t="s">
        <v>12</v>
      </c>
      <c r="E539" s="2" t="s">
        <v>641</v>
      </c>
      <c r="F539" s="3">
        <v>3640479.27</v>
      </c>
      <c r="G539" s="3">
        <v>3659353.12</v>
      </c>
      <c r="H539" s="3">
        <v>15762.91</v>
      </c>
      <c r="I539" s="3">
        <v>0</v>
      </c>
    </row>
    <row r="540" spans="1:9" x14ac:dyDescent="0.25">
      <c r="A540" s="2" t="s">
        <v>638</v>
      </c>
      <c r="B540" s="2" t="s">
        <v>642</v>
      </c>
      <c r="C540" s="2" t="s">
        <v>640</v>
      </c>
      <c r="D540" s="2" t="s">
        <v>12</v>
      </c>
      <c r="E540" s="2" t="s">
        <v>643</v>
      </c>
      <c r="F540" s="3">
        <v>451125.3</v>
      </c>
      <c r="G540" s="3">
        <v>496989.88</v>
      </c>
      <c r="H540" s="3">
        <v>14237.09</v>
      </c>
      <c r="I540" s="3">
        <v>0</v>
      </c>
    </row>
    <row r="541" spans="1:9" x14ac:dyDescent="0.25">
      <c r="A541" s="2" t="s">
        <v>638</v>
      </c>
      <c r="B541" s="2" t="s">
        <v>644</v>
      </c>
      <c r="C541" s="2" t="s">
        <v>103</v>
      </c>
      <c r="D541" s="2" t="s">
        <v>22</v>
      </c>
      <c r="E541" s="2" t="s">
        <v>645</v>
      </c>
      <c r="F541" s="3">
        <v>1599632.0099999998</v>
      </c>
      <c r="G541" s="3">
        <v>1583841.3599999999</v>
      </c>
      <c r="H541" s="3">
        <v>30000</v>
      </c>
      <c r="I541" s="3">
        <v>45790.65</v>
      </c>
    </row>
    <row r="542" spans="1:9" x14ac:dyDescent="0.25">
      <c r="A542" s="2" t="s">
        <v>646</v>
      </c>
      <c r="B542" s="2" t="s">
        <v>647</v>
      </c>
      <c r="C542" s="2" t="s">
        <v>28</v>
      </c>
      <c r="D542" s="2" t="s">
        <v>22</v>
      </c>
      <c r="E542" s="2" t="s">
        <v>648</v>
      </c>
      <c r="F542" s="3">
        <v>2083291.6899999997</v>
      </c>
      <c r="G542" s="3">
        <v>2064895.7299999995</v>
      </c>
      <c r="H542" s="3">
        <v>30000</v>
      </c>
      <c r="I542" s="3">
        <v>48395.96</v>
      </c>
    </row>
    <row r="543" spans="1:9" x14ac:dyDescent="0.25">
      <c r="A543" s="4" t="s">
        <v>1272</v>
      </c>
      <c r="B543" s="4" t="s">
        <v>1273</v>
      </c>
      <c r="C543" s="4" t="s">
        <v>763</v>
      </c>
      <c r="D543" s="4"/>
      <c r="E543" s="4" t="s">
        <v>1274</v>
      </c>
      <c r="F543" s="5">
        <v>724530</v>
      </c>
      <c r="G543" s="5">
        <v>672170.18</v>
      </c>
      <c r="H543" s="5">
        <v>0</v>
      </c>
      <c r="I543" s="6">
        <f>IF(F543-G543+H543 &lt; 0, 0, F543-G543+H543)</f>
        <v>52359.819999999949</v>
      </c>
    </row>
    <row r="544" spans="1:9" ht="25.5" x14ac:dyDescent="0.25">
      <c r="A544" s="4" t="s">
        <v>1272</v>
      </c>
      <c r="B544" s="4" t="s">
        <v>1275</v>
      </c>
      <c r="C544" s="4" t="s">
        <v>763</v>
      </c>
      <c r="D544" s="4"/>
      <c r="E544" s="4" t="s">
        <v>1276</v>
      </c>
      <c r="F544" s="5">
        <v>395011</v>
      </c>
      <c r="G544" s="5">
        <v>395010.34</v>
      </c>
      <c r="H544" s="5">
        <v>0</v>
      </c>
      <c r="I544" s="6">
        <f>IF(F544-G544+H544 &lt; 0, 0, F544-G544+H544)</f>
        <v>0.65999999997438863</v>
      </c>
    </row>
    <row r="545" spans="1:9" ht="25.5" x14ac:dyDescent="0.25">
      <c r="A545" s="4" t="s">
        <v>1272</v>
      </c>
      <c r="B545" s="4" t="s">
        <v>1352</v>
      </c>
      <c r="C545" s="4" t="s">
        <v>757</v>
      </c>
      <c r="D545" s="4"/>
      <c r="E545" s="4" t="s">
        <v>1353</v>
      </c>
      <c r="F545" s="5">
        <v>19580</v>
      </c>
      <c r="G545" s="5">
        <v>641.6</v>
      </c>
      <c r="H545" s="5">
        <v>0</v>
      </c>
      <c r="I545" s="6">
        <f>IF(F545-G545+H545 &lt; 0, 0, F545-G545+H545)</f>
        <v>18938.400000000001</v>
      </c>
    </row>
    <row r="546" spans="1:9" x14ac:dyDescent="0.25">
      <c r="A546" s="2" t="s">
        <v>649</v>
      </c>
      <c r="B546" s="2" t="s">
        <v>650</v>
      </c>
      <c r="C546" s="2" t="s">
        <v>52</v>
      </c>
      <c r="D546" s="2" t="s">
        <v>53</v>
      </c>
      <c r="E546" s="2" t="s">
        <v>651</v>
      </c>
      <c r="F546" s="3">
        <v>1032962.69</v>
      </c>
      <c r="G546" s="3">
        <v>0</v>
      </c>
      <c r="H546" s="3">
        <v>0</v>
      </c>
      <c r="I546" s="3">
        <v>1032962.69</v>
      </c>
    </row>
    <row r="547" spans="1:9" ht="25.5" x14ac:dyDescent="0.25">
      <c r="A547" s="4" t="s">
        <v>1081</v>
      </c>
      <c r="B547" s="4" t="s">
        <v>1082</v>
      </c>
      <c r="C547" s="4" t="s">
        <v>757</v>
      </c>
      <c r="D547" s="4"/>
      <c r="E547" s="4" t="s">
        <v>1083</v>
      </c>
      <c r="F547" s="5">
        <v>20330</v>
      </c>
      <c r="G547" s="5">
        <v>0</v>
      </c>
      <c r="H547" s="5">
        <v>0</v>
      </c>
      <c r="I547" s="6">
        <f>IF(F547-G547+H547 &lt; 0, 0, F547-G547+H547)</f>
        <v>20330</v>
      </c>
    </row>
    <row r="548" spans="1:9" ht="25.5" x14ac:dyDescent="0.25">
      <c r="A548" s="4" t="s">
        <v>1081</v>
      </c>
      <c r="B548" s="4" t="s">
        <v>1147</v>
      </c>
      <c r="C548" s="4" t="s">
        <v>757</v>
      </c>
      <c r="D548" s="4"/>
      <c r="E548" s="4" t="s">
        <v>1148</v>
      </c>
      <c r="F548" s="5">
        <v>20330</v>
      </c>
      <c r="G548" s="5">
        <v>0</v>
      </c>
      <c r="H548" s="5">
        <v>0</v>
      </c>
      <c r="I548" s="6">
        <f>IF(F548-G548+H548 &lt; 0, 0, F548-G548+H548)</f>
        <v>20330</v>
      </c>
    </row>
    <row r="549" spans="1:9" x14ac:dyDescent="0.25">
      <c r="A549" s="2" t="s">
        <v>652</v>
      </c>
      <c r="B549" s="2" t="s">
        <v>653</v>
      </c>
      <c r="C549" s="2" t="s">
        <v>287</v>
      </c>
      <c r="D549" s="2" t="s">
        <v>12</v>
      </c>
      <c r="E549" s="2" t="s">
        <v>654</v>
      </c>
      <c r="F549" s="3">
        <v>2093242.3799999997</v>
      </c>
      <c r="G549" s="3">
        <v>2122697.4500000002</v>
      </c>
      <c r="H549" s="3">
        <v>30000</v>
      </c>
      <c r="I549" s="3">
        <v>544.92999999999995</v>
      </c>
    </row>
    <row r="550" spans="1:9" x14ac:dyDescent="0.25">
      <c r="A550" s="2" t="s">
        <v>652</v>
      </c>
      <c r="B550" s="2" t="s">
        <v>655</v>
      </c>
      <c r="C550" s="2" t="s">
        <v>287</v>
      </c>
      <c r="D550" s="2" t="s">
        <v>12</v>
      </c>
      <c r="E550" s="2" t="s">
        <v>656</v>
      </c>
      <c r="F550" s="3">
        <v>2663993.09</v>
      </c>
      <c r="G550" s="3">
        <v>2663198.11</v>
      </c>
      <c r="H550" s="3">
        <v>30000</v>
      </c>
      <c r="I550" s="3">
        <v>30794.98</v>
      </c>
    </row>
    <row r="551" spans="1:9" x14ac:dyDescent="0.25">
      <c r="A551" s="2" t="s">
        <v>652</v>
      </c>
      <c r="B551" s="2" t="s">
        <v>657</v>
      </c>
      <c r="C551" s="2" t="s">
        <v>287</v>
      </c>
      <c r="D551" s="2" t="s">
        <v>12</v>
      </c>
      <c r="E551" s="2" t="s">
        <v>658</v>
      </c>
      <c r="F551" s="3">
        <v>3204793</v>
      </c>
      <c r="G551" s="3">
        <v>3220428.94</v>
      </c>
      <c r="H551" s="3">
        <v>22204.329999999998</v>
      </c>
      <c r="I551" s="3">
        <v>6568.3899999999994</v>
      </c>
    </row>
    <row r="552" spans="1:9" x14ac:dyDescent="0.25">
      <c r="A552" s="2" t="s">
        <v>652</v>
      </c>
      <c r="B552" s="2" t="s">
        <v>659</v>
      </c>
      <c r="C552" s="2" t="s">
        <v>287</v>
      </c>
      <c r="D552" s="2" t="s">
        <v>12</v>
      </c>
      <c r="E552" s="2" t="s">
        <v>660</v>
      </c>
      <c r="F552" s="3">
        <v>1132768.1599999999</v>
      </c>
      <c r="G552" s="3">
        <v>1131859.98</v>
      </c>
      <c r="H552" s="3">
        <v>7795.6699999999992</v>
      </c>
      <c r="I552" s="3">
        <v>8703.85</v>
      </c>
    </row>
    <row r="553" spans="1:9" x14ac:dyDescent="0.25">
      <c r="A553" s="2" t="s">
        <v>652</v>
      </c>
      <c r="B553" s="2" t="s">
        <v>661</v>
      </c>
      <c r="C553" s="2" t="s">
        <v>49</v>
      </c>
      <c r="D553" s="2" t="s">
        <v>22</v>
      </c>
      <c r="E553" s="2" t="s">
        <v>662</v>
      </c>
      <c r="F553" s="3">
        <v>1057145.4099999999</v>
      </c>
      <c r="G553" s="3">
        <v>1047025.62</v>
      </c>
      <c r="H553" s="3">
        <v>30000</v>
      </c>
      <c r="I553" s="3">
        <v>40119.79</v>
      </c>
    </row>
    <row r="554" spans="1:9" x14ac:dyDescent="0.25">
      <c r="A554" s="2" t="s">
        <v>652</v>
      </c>
      <c r="B554" s="2" t="s">
        <v>663</v>
      </c>
      <c r="C554" s="2" t="s">
        <v>49</v>
      </c>
      <c r="D554" s="2" t="s">
        <v>22</v>
      </c>
      <c r="E554" s="2" t="s">
        <v>664</v>
      </c>
      <c r="F554" s="3">
        <v>670519.31999999995</v>
      </c>
      <c r="G554" s="3">
        <v>649415.69999999995</v>
      </c>
      <c r="H554" s="3">
        <v>19482.48</v>
      </c>
      <c r="I554" s="3">
        <v>40586.1</v>
      </c>
    </row>
    <row r="555" spans="1:9" x14ac:dyDescent="0.25">
      <c r="A555" s="2" t="s">
        <v>652</v>
      </c>
      <c r="B555" s="2" t="s">
        <v>665</v>
      </c>
      <c r="C555" s="2" t="s">
        <v>666</v>
      </c>
      <c r="D555" s="2" t="s">
        <v>53</v>
      </c>
      <c r="E555" s="2" t="s">
        <v>667</v>
      </c>
      <c r="F555" s="3">
        <v>71104.799999999988</v>
      </c>
      <c r="G555" s="3">
        <v>68414.7</v>
      </c>
      <c r="H555" s="3">
        <v>2052.44</v>
      </c>
      <c r="I555" s="3">
        <v>4742.54</v>
      </c>
    </row>
    <row r="556" spans="1:9" x14ac:dyDescent="0.25">
      <c r="A556" s="2" t="s">
        <v>668</v>
      </c>
      <c r="B556" s="2" t="s">
        <v>669</v>
      </c>
      <c r="C556" s="2" t="s">
        <v>290</v>
      </c>
      <c r="D556" s="2" t="s">
        <v>22</v>
      </c>
      <c r="E556" s="2" t="s">
        <v>670</v>
      </c>
      <c r="F556" s="3">
        <v>890331.8</v>
      </c>
      <c r="G556" s="3">
        <v>884506.15</v>
      </c>
      <c r="H556" s="3">
        <v>26535.200000000001</v>
      </c>
      <c r="I556" s="3">
        <v>32360.85</v>
      </c>
    </row>
    <row r="557" spans="1:9" x14ac:dyDescent="0.25">
      <c r="A557" s="4" t="s">
        <v>1277</v>
      </c>
      <c r="B557" s="4" t="s">
        <v>1278</v>
      </c>
      <c r="C557" s="4" t="s">
        <v>1203</v>
      </c>
      <c r="D557" s="4"/>
      <c r="E557" s="4" t="s">
        <v>1279</v>
      </c>
      <c r="F557" s="5">
        <v>192000</v>
      </c>
      <c r="G557" s="5">
        <v>191952.34</v>
      </c>
      <c r="H557" s="5">
        <v>0</v>
      </c>
      <c r="I557" s="6">
        <f>IF(F557-G557+H557 &lt; 0, 0, F557-G557+H557)</f>
        <v>47.660000000003492</v>
      </c>
    </row>
    <row r="558" spans="1:9" x14ac:dyDescent="0.25">
      <c r="A558" s="4" t="s">
        <v>1277</v>
      </c>
      <c r="B558" s="4" t="s">
        <v>1280</v>
      </c>
      <c r="C558" s="4" t="s">
        <v>1203</v>
      </c>
      <c r="D558" s="4"/>
      <c r="E558" s="4" t="s">
        <v>1281</v>
      </c>
      <c r="F558" s="5">
        <v>400000</v>
      </c>
      <c r="G558" s="5">
        <v>190498.39</v>
      </c>
      <c r="H558" s="5">
        <v>0</v>
      </c>
      <c r="I558" s="6">
        <f>IF(F558-G558+H558 &lt; 0, 0, F558-G558+H558)</f>
        <v>209501.61</v>
      </c>
    </row>
    <row r="559" spans="1:9" ht="25.5" x14ac:dyDescent="0.25">
      <c r="A559" s="4" t="s">
        <v>1277</v>
      </c>
      <c r="B559" s="4" t="s">
        <v>1282</v>
      </c>
      <c r="C559" s="4" t="s">
        <v>1203</v>
      </c>
      <c r="D559" s="4"/>
      <c r="E559" s="4" t="s">
        <v>1283</v>
      </c>
      <c r="F559" s="5">
        <v>193325.58</v>
      </c>
      <c r="G559" s="5">
        <v>187592.57</v>
      </c>
      <c r="H559" s="5">
        <v>0</v>
      </c>
      <c r="I559" s="6">
        <f>IF(F559-G559+H559 &lt; 0, 0, F559-G559+H559)</f>
        <v>5733.0099999999802</v>
      </c>
    </row>
    <row r="560" spans="1:9" x14ac:dyDescent="0.25">
      <c r="A560" s="2" t="s">
        <v>671</v>
      </c>
      <c r="B560" s="2" t="s">
        <v>672</v>
      </c>
      <c r="C560" s="2" t="s">
        <v>161</v>
      </c>
      <c r="D560" s="2" t="s">
        <v>12</v>
      </c>
      <c r="E560" s="2" t="s">
        <v>673</v>
      </c>
      <c r="F560" s="3">
        <v>452369.86</v>
      </c>
      <c r="G560" s="3">
        <v>432537.67</v>
      </c>
      <c r="H560" s="3">
        <v>50.6</v>
      </c>
      <c r="I560" s="3">
        <v>19882.79</v>
      </c>
    </row>
    <row r="561" spans="1:9" x14ac:dyDescent="0.25">
      <c r="A561" s="2" t="s">
        <v>671</v>
      </c>
      <c r="B561" s="2" t="s">
        <v>674</v>
      </c>
      <c r="C561" s="2" t="s">
        <v>161</v>
      </c>
      <c r="D561" s="2" t="s">
        <v>12</v>
      </c>
      <c r="E561" s="2" t="s">
        <v>675</v>
      </c>
      <c r="F561" s="3">
        <v>1522742.93</v>
      </c>
      <c r="G561" s="3">
        <v>1258776.99</v>
      </c>
      <c r="H561" s="3">
        <v>29949.4</v>
      </c>
      <c r="I561" s="3">
        <v>293915.33999999997</v>
      </c>
    </row>
    <row r="562" spans="1:9" x14ac:dyDescent="0.25">
      <c r="A562" s="2" t="s">
        <v>671</v>
      </c>
      <c r="B562" s="2" t="s">
        <v>676</v>
      </c>
      <c r="C562" s="2" t="s">
        <v>290</v>
      </c>
      <c r="D562" s="2" t="s">
        <v>22</v>
      </c>
      <c r="E562" s="2" t="s">
        <v>677</v>
      </c>
      <c r="F562" s="3">
        <v>875997.82</v>
      </c>
      <c r="G562" s="3">
        <v>874457.62</v>
      </c>
      <c r="H562" s="3">
        <v>19470.05</v>
      </c>
      <c r="I562" s="3">
        <v>21010.25</v>
      </c>
    </row>
    <row r="563" spans="1:9" x14ac:dyDescent="0.25">
      <c r="A563" s="2" t="s">
        <v>678</v>
      </c>
      <c r="B563" s="2" t="s">
        <v>679</v>
      </c>
      <c r="C563" s="2" t="s">
        <v>680</v>
      </c>
      <c r="D563" s="2" t="s">
        <v>243</v>
      </c>
      <c r="E563" s="2" t="s">
        <v>681</v>
      </c>
      <c r="F563" s="3">
        <v>201851.08</v>
      </c>
      <c r="G563" s="3">
        <v>0</v>
      </c>
      <c r="H563" s="3">
        <v>0</v>
      </c>
      <c r="I563" s="3">
        <v>201851.08</v>
      </c>
    </row>
    <row r="564" spans="1:9" x14ac:dyDescent="0.25">
      <c r="A564" s="2" t="s">
        <v>678</v>
      </c>
      <c r="B564" s="2" t="s">
        <v>682</v>
      </c>
      <c r="C564" s="2" t="s">
        <v>242</v>
      </c>
      <c r="D564" s="2" t="s">
        <v>243</v>
      </c>
      <c r="E564" s="2" t="s">
        <v>683</v>
      </c>
      <c r="F564" s="3">
        <v>221942.6</v>
      </c>
      <c r="G564" s="3">
        <v>302407</v>
      </c>
      <c r="H564" s="3">
        <v>9072.2099999999991</v>
      </c>
      <c r="I564" s="3">
        <v>0</v>
      </c>
    </row>
    <row r="565" spans="1:9" x14ac:dyDescent="0.25">
      <c r="A565" s="2" t="s">
        <v>678</v>
      </c>
      <c r="B565" s="2" t="s">
        <v>684</v>
      </c>
      <c r="C565" s="2" t="s">
        <v>242</v>
      </c>
      <c r="D565" s="2" t="s">
        <v>170</v>
      </c>
      <c r="E565" s="2" t="s">
        <v>685</v>
      </c>
      <c r="F565" s="3">
        <v>715018.97</v>
      </c>
      <c r="G565" s="3">
        <v>755692.17</v>
      </c>
      <c r="H565" s="3">
        <v>22670.809999999998</v>
      </c>
      <c r="I565" s="3">
        <v>0</v>
      </c>
    </row>
    <row r="566" spans="1:9" x14ac:dyDescent="0.25">
      <c r="A566" s="2" t="s">
        <v>678</v>
      </c>
      <c r="B566" s="2" t="s">
        <v>686</v>
      </c>
      <c r="C566" s="2" t="s">
        <v>242</v>
      </c>
      <c r="D566" s="2" t="s">
        <v>170</v>
      </c>
      <c r="E566" s="2" t="s">
        <v>687</v>
      </c>
      <c r="F566" s="3">
        <v>178454.27999999997</v>
      </c>
      <c r="G566" s="3">
        <v>192698.68</v>
      </c>
      <c r="H566" s="3">
        <v>5780.9599999999991</v>
      </c>
      <c r="I566" s="3">
        <v>0</v>
      </c>
    </row>
    <row r="567" spans="1:9" x14ac:dyDescent="0.25">
      <c r="A567" s="2" t="s">
        <v>678</v>
      </c>
      <c r="B567" s="2" t="s">
        <v>688</v>
      </c>
      <c r="C567" s="2" t="s">
        <v>689</v>
      </c>
      <c r="D567" s="2" t="s">
        <v>195</v>
      </c>
      <c r="E567" s="2" t="s">
        <v>690</v>
      </c>
      <c r="F567" s="3">
        <v>558699.5</v>
      </c>
      <c r="G567" s="3">
        <v>0</v>
      </c>
      <c r="H567" s="3">
        <v>0</v>
      </c>
      <c r="I567" s="3">
        <v>558699.5</v>
      </c>
    </row>
    <row r="568" spans="1:9" x14ac:dyDescent="0.25">
      <c r="A568" s="2" t="s">
        <v>678</v>
      </c>
      <c r="B568" s="2" t="s">
        <v>691</v>
      </c>
      <c r="C568" s="2" t="s">
        <v>689</v>
      </c>
      <c r="D568" s="2" t="s">
        <v>195</v>
      </c>
      <c r="E568" s="2" t="s">
        <v>692</v>
      </c>
      <c r="F568" s="3">
        <v>910492.91</v>
      </c>
      <c r="G568" s="3">
        <v>70837</v>
      </c>
      <c r="H568" s="3">
        <v>2125.13</v>
      </c>
      <c r="I568" s="3">
        <v>841781.04</v>
      </c>
    </row>
    <row r="569" spans="1:9" x14ac:dyDescent="0.25">
      <c r="A569" s="2" t="s">
        <v>693</v>
      </c>
      <c r="B569" s="2" t="s">
        <v>694</v>
      </c>
      <c r="C569" s="2" t="s">
        <v>149</v>
      </c>
      <c r="D569" s="2" t="s">
        <v>92</v>
      </c>
      <c r="E569" s="2" t="s">
        <v>695</v>
      </c>
      <c r="F569" s="3">
        <v>2430213.61</v>
      </c>
      <c r="G569" s="3">
        <v>2391191.4</v>
      </c>
      <c r="H569" s="3">
        <v>30000</v>
      </c>
      <c r="I569" s="3">
        <v>69022.209999999992</v>
      </c>
    </row>
    <row r="570" spans="1:9" x14ac:dyDescent="0.25">
      <c r="A570" s="2" t="s">
        <v>693</v>
      </c>
      <c r="B570" s="2" t="s">
        <v>696</v>
      </c>
      <c r="C570" s="2" t="s">
        <v>242</v>
      </c>
      <c r="D570" s="2" t="s">
        <v>243</v>
      </c>
      <c r="E570" s="2" t="s">
        <v>697</v>
      </c>
      <c r="F570" s="3">
        <v>193487.2</v>
      </c>
      <c r="G570" s="3">
        <v>228387</v>
      </c>
      <c r="H570" s="3">
        <v>6851.6099999999988</v>
      </c>
      <c r="I570" s="3">
        <v>0</v>
      </c>
    </row>
    <row r="571" spans="1:9" ht="25.5" x14ac:dyDescent="0.25">
      <c r="A571" s="4" t="s">
        <v>786</v>
      </c>
      <c r="B571" s="4" t="s">
        <v>787</v>
      </c>
      <c r="C571" s="4" t="s">
        <v>757</v>
      </c>
      <c r="D571" s="4"/>
      <c r="E571" s="4" t="s">
        <v>788</v>
      </c>
      <c r="F571" s="5">
        <v>13140</v>
      </c>
      <c r="G571" s="5">
        <v>11866</v>
      </c>
      <c r="H571" s="5">
        <v>0</v>
      </c>
      <c r="I571" s="6">
        <f>IF(F571-G571+H571 &lt; 0, 0, F571-G571+H571)</f>
        <v>1274</v>
      </c>
    </row>
    <row r="572" spans="1:9" ht="25.5" x14ac:dyDescent="0.25">
      <c r="A572" s="4" t="s">
        <v>786</v>
      </c>
      <c r="B572" s="4" t="s">
        <v>789</v>
      </c>
      <c r="C572" s="4" t="s">
        <v>757</v>
      </c>
      <c r="D572" s="4"/>
      <c r="E572" s="4" t="s">
        <v>788</v>
      </c>
      <c r="F572" s="5">
        <v>20890</v>
      </c>
      <c r="G572" s="5">
        <v>19845.5</v>
      </c>
      <c r="H572" s="5">
        <v>0</v>
      </c>
      <c r="I572" s="6">
        <f>IF(F572-G572+H572 &lt; 0, 0, F572-G572+H572)</f>
        <v>1044.5</v>
      </c>
    </row>
    <row r="573" spans="1:9" ht="25.5" x14ac:dyDescent="0.25">
      <c r="A573" s="4" t="s">
        <v>786</v>
      </c>
      <c r="B573" s="4" t="s">
        <v>1172</v>
      </c>
      <c r="C573" s="4" t="s">
        <v>1173</v>
      </c>
      <c r="D573" s="4"/>
      <c r="E573" s="4" t="s">
        <v>1174</v>
      </c>
      <c r="F573" s="5">
        <v>55167.72</v>
      </c>
      <c r="G573" s="5">
        <v>54186.84</v>
      </c>
      <c r="H573" s="5">
        <v>0</v>
      </c>
      <c r="I573" s="6">
        <f>IF(F573-G573+H573 &lt; 0, 0, F573-G573+H573)</f>
        <v>980.88000000000466</v>
      </c>
    </row>
    <row r="574" spans="1:9" x14ac:dyDescent="0.25">
      <c r="A574" s="2" t="s">
        <v>698</v>
      </c>
      <c r="B574" s="2" t="s">
        <v>699</v>
      </c>
      <c r="C574" s="2" t="s">
        <v>262</v>
      </c>
      <c r="D574" s="2" t="s">
        <v>206</v>
      </c>
      <c r="E574" s="2" t="s">
        <v>700</v>
      </c>
      <c r="F574" s="3">
        <v>3485254.54</v>
      </c>
      <c r="G574" s="3">
        <v>3291406.76</v>
      </c>
      <c r="H574" s="3">
        <v>30000</v>
      </c>
      <c r="I574" s="3">
        <v>223847.77999999997</v>
      </c>
    </row>
    <row r="575" spans="1:9" ht="25.5" x14ac:dyDescent="0.25">
      <c r="A575" s="4" t="s">
        <v>790</v>
      </c>
      <c r="B575" s="4" t="s">
        <v>791</v>
      </c>
      <c r="C575" s="4" t="s">
        <v>757</v>
      </c>
      <c r="D575" s="4"/>
      <c r="E575" s="4" t="s">
        <v>792</v>
      </c>
      <c r="F575" s="5">
        <v>79810</v>
      </c>
      <c r="G575" s="5">
        <v>76797.8</v>
      </c>
      <c r="H575" s="5">
        <v>0</v>
      </c>
      <c r="I575" s="6">
        <f>IF(F575-G575+H575 &lt; 0, 0, F575-G575+H575)</f>
        <v>3012.1999999999971</v>
      </c>
    </row>
    <row r="576" spans="1:9" x14ac:dyDescent="0.25">
      <c r="A576" s="2" t="s">
        <v>701</v>
      </c>
      <c r="B576" s="2" t="s">
        <v>702</v>
      </c>
      <c r="C576" s="2" t="s">
        <v>703</v>
      </c>
      <c r="D576" s="2" t="s">
        <v>298</v>
      </c>
      <c r="E576" s="2" t="s">
        <v>704</v>
      </c>
      <c r="F576" s="3">
        <v>461199</v>
      </c>
      <c r="G576" s="3">
        <v>402192.5</v>
      </c>
      <c r="H576" s="3">
        <v>12065.779999999999</v>
      </c>
      <c r="I576" s="3">
        <v>71072.28</v>
      </c>
    </row>
    <row r="577" spans="1:9" x14ac:dyDescent="0.25">
      <c r="A577" s="2" t="s">
        <v>705</v>
      </c>
      <c r="B577" s="2" t="s">
        <v>706</v>
      </c>
      <c r="C577" s="2" t="s">
        <v>319</v>
      </c>
      <c r="D577" s="2" t="s">
        <v>17</v>
      </c>
      <c r="E577" s="2" t="s">
        <v>707</v>
      </c>
      <c r="F577" s="3">
        <v>192162.12</v>
      </c>
      <c r="G577" s="3">
        <v>192162.12</v>
      </c>
      <c r="H577" s="3">
        <v>5764.87</v>
      </c>
      <c r="I577" s="3">
        <v>5764.87</v>
      </c>
    </row>
    <row r="578" spans="1:9" x14ac:dyDescent="0.25">
      <c r="A578" s="2" t="s">
        <v>705</v>
      </c>
      <c r="B578" s="2" t="s">
        <v>708</v>
      </c>
      <c r="C578" s="2" t="s">
        <v>113</v>
      </c>
      <c r="D578" s="2" t="s">
        <v>92</v>
      </c>
      <c r="E578" s="2" t="s">
        <v>709</v>
      </c>
      <c r="F578" s="3">
        <v>2884411.7</v>
      </c>
      <c r="G578" s="3">
        <v>2868710.4</v>
      </c>
      <c r="H578" s="3">
        <v>30000</v>
      </c>
      <c r="I578" s="3">
        <v>45701.3</v>
      </c>
    </row>
    <row r="579" spans="1:9" ht="25.5" x14ac:dyDescent="0.25">
      <c r="A579" s="4" t="s">
        <v>1354</v>
      </c>
      <c r="B579" s="4" t="s">
        <v>1355</v>
      </c>
      <c r="C579" s="4" t="s">
        <v>1356</v>
      </c>
      <c r="D579" s="4"/>
      <c r="E579" s="4" t="s">
        <v>1357</v>
      </c>
      <c r="F579" s="5">
        <v>2563728.5699999998</v>
      </c>
      <c r="G579" s="5">
        <v>804038.03</v>
      </c>
      <c r="H579" s="5">
        <v>0</v>
      </c>
      <c r="I579" s="6">
        <f>IF(F579-G579+H579 &lt; 0, 0, F579-G579+H579)</f>
        <v>1759690.5399999998</v>
      </c>
    </row>
    <row r="580" spans="1:9" x14ac:dyDescent="0.25">
      <c r="A580" s="2" t="s">
        <v>710</v>
      </c>
      <c r="B580" s="2" t="s">
        <v>711</v>
      </c>
      <c r="C580" s="2" t="s">
        <v>561</v>
      </c>
      <c r="D580" s="2" t="s">
        <v>243</v>
      </c>
      <c r="E580" s="2" t="s">
        <v>712</v>
      </c>
      <c r="F580" s="3">
        <v>62378.76</v>
      </c>
      <c r="G580" s="3">
        <v>60858.729999999996</v>
      </c>
      <c r="H580" s="3">
        <v>1</v>
      </c>
      <c r="I580" s="3">
        <v>1521.03</v>
      </c>
    </row>
    <row r="581" spans="1:9" x14ac:dyDescent="0.25">
      <c r="A581" s="2" t="s">
        <v>710</v>
      </c>
      <c r="B581" s="2" t="s">
        <v>713</v>
      </c>
      <c r="C581" s="2" t="s">
        <v>714</v>
      </c>
      <c r="D581" s="2" t="s">
        <v>594</v>
      </c>
      <c r="E581" s="2" t="s">
        <v>715</v>
      </c>
      <c r="F581" s="3">
        <v>89562.25</v>
      </c>
      <c r="G581" s="3">
        <v>92689.73</v>
      </c>
      <c r="H581" s="3">
        <v>1</v>
      </c>
      <c r="I581" s="3">
        <v>0</v>
      </c>
    </row>
    <row r="582" spans="1:9" x14ac:dyDescent="0.25">
      <c r="A582" s="2" t="s">
        <v>710</v>
      </c>
      <c r="B582" s="2" t="s">
        <v>716</v>
      </c>
      <c r="C582" s="2" t="s">
        <v>21</v>
      </c>
      <c r="D582" s="2" t="s">
        <v>92</v>
      </c>
      <c r="E582" s="2" t="s">
        <v>717</v>
      </c>
      <c r="F582" s="3">
        <v>3062088.9899999998</v>
      </c>
      <c r="G582" s="3">
        <v>3052552.46</v>
      </c>
      <c r="H582" s="3">
        <v>30000</v>
      </c>
      <c r="I582" s="3">
        <v>39536.53</v>
      </c>
    </row>
    <row r="583" spans="1:9" x14ac:dyDescent="0.25">
      <c r="A583" s="2" t="s">
        <v>710</v>
      </c>
      <c r="B583" s="2" t="s">
        <v>718</v>
      </c>
      <c r="C583" s="2" t="s">
        <v>79</v>
      </c>
      <c r="D583" s="2" t="s">
        <v>22</v>
      </c>
      <c r="E583" s="2" t="s">
        <v>719</v>
      </c>
      <c r="F583" s="3">
        <v>1132113.0999999999</v>
      </c>
      <c r="G583" s="3">
        <v>859931.99</v>
      </c>
      <c r="H583" s="3">
        <v>25797.96</v>
      </c>
      <c r="I583" s="3">
        <v>297979.07</v>
      </c>
    </row>
    <row r="584" spans="1:9" x14ac:dyDescent="0.25">
      <c r="A584" s="2" t="s">
        <v>710</v>
      </c>
      <c r="B584" s="2" t="s">
        <v>720</v>
      </c>
      <c r="C584" s="2" t="s">
        <v>79</v>
      </c>
      <c r="D584" s="2" t="s">
        <v>22</v>
      </c>
      <c r="E584" s="2" t="s">
        <v>721</v>
      </c>
      <c r="F584" s="3">
        <v>931324.6</v>
      </c>
      <c r="G584" s="3">
        <v>941170.17</v>
      </c>
      <c r="H584" s="3">
        <v>11254.9</v>
      </c>
      <c r="I584" s="3">
        <v>1409.33</v>
      </c>
    </row>
    <row r="585" spans="1:9" x14ac:dyDescent="0.25">
      <c r="A585" s="2" t="s">
        <v>710</v>
      </c>
      <c r="B585" s="2" t="s">
        <v>722</v>
      </c>
      <c r="C585" s="2" t="s">
        <v>79</v>
      </c>
      <c r="D585" s="2" t="s">
        <v>22</v>
      </c>
      <c r="E585" s="2" t="s">
        <v>723</v>
      </c>
      <c r="F585" s="3">
        <v>634953.89</v>
      </c>
      <c r="G585" s="3">
        <v>630101.42999999993</v>
      </c>
      <c r="H585" s="3">
        <v>18745.099999999999</v>
      </c>
      <c r="I585" s="3">
        <v>23597.559999999998</v>
      </c>
    </row>
    <row r="586" spans="1:9" x14ac:dyDescent="0.25">
      <c r="A586" s="2" t="s">
        <v>710</v>
      </c>
      <c r="B586" s="2" t="s">
        <v>724</v>
      </c>
      <c r="C586" s="2" t="s">
        <v>79</v>
      </c>
      <c r="D586" s="2" t="s">
        <v>22</v>
      </c>
      <c r="E586" s="2" t="s">
        <v>725</v>
      </c>
      <c r="F586" s="3">
        <v>513513.97</v>
      </c>
      <c r="G586" s="3">
        <v>503063.06</v>
      </c>
      <c r="H586" s="3">
        <v>15091.9</v>
      </c>
      <c r="I586" s="3">
        <v>25542.809999999998</v>
      </c>
    </row>
    <row r="587" spans="1:9" x14ac:dyDescent="0.25">
      <c r="A587" s="2" t="s">
        <v>710</v>
      </c>
      <c r="B587" s="2" t="s">
        <v>726</v>
      </c>
      <c r="C587" s="2" t="s">
        <v>79</v>
      </c>
      <c r="D587" s="2" t="s">
        <v>22</v>
      </c>
      <c r="E587" s="2" t="s">
        <v>727</v>
      </c>
      <c r="F587" s="3">
        <v>600195.30000000005</v>
      </c>
      <c r="G587" s="3">
        <v>599251.14</v>
      </c>
      <c r="H587" s="3">
        <v>17977.54</v>
      </c>
      <c r="I587" s="3">
        <v>18921.7</v>
      </c>
    </row>
    <row r="588" spans="1:9" x14ac:dyDescent="0.25">
      <c r="A588" s="2" t="s">
        <v>710</v>
      </c>
      <c r="B588" s="2" t="s">
        <v>728</v>
      </c>
      <c r="C588" s="2" t="s">
        <v>110</v>
      </c>
      <c r="D588" s="2" t="s">
        <v>22</v>
      </c>
      <c r="E588" s="2" t="s">
        <v>729</v>
      </c>
      <c r="F588" s="3">
        <v>1665718.5799999998</v>
      </c>
      <c r="G588" s="3">
        <v>1663406.91</v>
      </c>
      <c r="H588" s="3">
        <v>30000</v>
      </c>
      <c r="I588" s="3">
        <v>32311.67</v>
      </c>
    </row>
    <row r="589" spans="1:9" x14ac:dyDescent="0.25">
      <c r="A589" s="2" t="s">
        <v>710</v>
      </c>
      <c r="B589" s="2" t="s">
        <v>730</v>
      </c>
      <c r="C589" s="2" t="s">
        <v>110</v>
      </c>
      <c r="D589" s="2" t="s">
        <v>17</v>
      </c>
      <c r="E589" s="2" t="s">
        <v>731</v>
      </c>
      <c r="F589" s="3">
        <v>552844.67999999993</v>
      </c>
      <c r="G589" s="3">
        <v>543225.05999999994</v>
      </c>
      <c r="H589" s="3">
        <v>16265.55</v>
      </c>
      <c r="I589" s="3">
        <v>25885.17</v>
      </c>
    </row>
    <row r="590" spans="1:9" x14ac:dyDescent="0.25">
      <c r="A590" s="2" t="s">
        <v>710</v>
      </c>
      <c r="B590" s="2" t="s">
        <v>732</v>
      </c>
      <c r="C590" s="2" t="s">
        <v>733</v>
      </c>
      <c r="D590" s="2" t="s">
        <v>184</v>
      </c>
      <c r="E590" s="2" t="s">
        <v>734</v>
      </c>
      <c r="F590" s="3">
        <v>3361375.2199999997</v>
      </c>
      <c r="G590" s="3">
        <v>3173446.9299999997</v>
      </c>
      <c r="H590" s="3">
        <v>30000</v>
      </c>
      <c r="I590" s="3">
        <v>217928.28999999998</v>
      </c>
    </row>
    <row r="591" spans="1:9" x14ac:dyDescent="0.25">
      <c r="A591" s="4" t="s">
        <v>1175</v>
      </c>
      <c r="B591" s="4" t="s">
        <v>1176</v>
      </c>
      <c r="C591" s="4" t="s">
        <v>1177</v>
      </c>
      <c r="D591" s="4"/>
      <c r="E591" s="4" t="s">
        <v>1178</v>
      </c>
      <c r="F591" s="5">
        <v>310000</v>
      </c>
      <c r="G591" s="5">
        <v>284510.68</v>
      </c>
      <c r="H591" s="5">
        <v>0</v>
      </c>
      <c r="I591" s="6">
        <f>IF(F591-G591+H591 &lt; 0, 0, F591-G591+H591)</f>
        <v>25489.320000000007</v>
      </c>
    </row>
    <row r="592" spans="1:9" x14ac:dyDescent="0.25">
      <c r="A592" s="2" t="s">
        <v>735</v>
      </c>
      <c r="B592" s="2" t="s">
        <v>736</v>
      </c>
      <c r="C592" s="2" t="s">
        <v>79</v>
      </c>
      <c r="D592" s="2" t="s">
        <v>22</v>
      </c>
      <c r="E592" s="2" t="s">
        <v>737</v>
      </c>
      <c r="F592" s="3">
        <v>535241.1</v>
      </c>
      <c r="G592" s="3">
        <v>534161.88</v>
      </c>
      <c r="H592" s="3">
        <v>16023.65</v>
      </c>
      <c r="I592" s="3">
        <v>17102.87</v>
      </c>
    </row>
    <row r="593" spans="1:9" x14ac:dyDescent="0.25">
      <c r="A593" s="2" t="s">
        <v>735</v>
      </c>
      <c r="B593" s="2" t="s">
        <v>738</v>
      </c>
      <c r="C593" s="2" t="s">
        <v>488</v>
      </c>
      <c r="D593" s="2" t="s">
        <v>12</v>
      </c>
      <c r="E593" s="2" t="s">
        <v>739</v>
      </c>
      <c r="F593" s="3">
        <v>1899379.8799999997</v>
      </c>
      <c r="G593" s="3">
        <v>1007227.1799999999</v>
      </c>
      <c r="H593" s="3">
        <v>30000</v>
      </c>
      <c r="I593" s="3">
        <v>922152.7</v>
      </c>
    </row>
    <row r="594" spans="1:9" x14ac:dyDescent="0.25">
      <c r="A594" s="2" t="s">
        <v>735</v>
      </c>
      <c r="B594" s="2" t="s">
        <v>740</v>
      </c>
      <c r="C594" s="2" t="s">
        <v>488</v>
      </c>
      <c r="D594" s="2" t="s">
        <v>12</v>
      </c>
      <c r="E594" s="2" t="s">
        <v>741</v>
      </c>
      <c r="F594" s="3">
        <v>679397.23</v>
      </c>
      <c r="G594" s="3">
        <v>0</v>
      </c>
      <c r="H594" s="3">
        <v>0</v>
      </c>
      <c r="I594" s="3">
        <v>679397.23</v>
      </c>
    </row>
    <row r="595" spans="1:9" x14ac:dyDescent="0.25">
      <c r="A595" s="2" t="s">
        <v>735</v>
      </c>
      <c r="B595" s="2" t="s">
        <v>742</v>
      </c>
      <c r="C595" s="2" t="s">
        <v>743</v>
      </c>
      <c r="D595" s="2" t="s">
        <v>61</v>
      </c>
      <c r="E595" s="2" t="s">
        <v>744</v>
      </c>
      <c r="F595" s="3">
        <v>209206.8</v>
      </c>
      <c r="G595" s="3">
        <v>217255.82</v>
      </c>
      <c r="H595" s="3">
        <v>6517.69</v>
      </c>
      <c r="I595" s="3">
        <v>0</v>
      </c>
    </row>
    <row r="596" spans="1:9" x14ac:dyDescent="0.25">
      <c r="A596" s="2" t="s">
        <v>745</v>
      </c>
      <c r="B596" s="2" t="s">
        <v>746</v>
      </c>
      <c r="C596" s="2" t="s">
        <v>83</v>
      </c>
      <c r="D596" s="2" t="s">
        <v>12</v>
      </c>
      <c r="E596" s="2" t="s">
        <v>747</v>
      </c>
      <c r="F596" s="3">
        <v>516044.54</v>
      </c>
      <c r="G596" s="3">
        <v>618605.11</v>
      </c>
      <c r="H596" s="3">
        <v>18558.18</v>
      </c>
      <c r="I596" s="3">
        <v>0</v>
      </c>
    </row>
    <row r="597" spans="1:9" x14ac:dyDescent="0.25">
      <c r="A597" s="2" t="s">
        <v>745</v>
      </c>
      <c r="B597" s="2" t="s">
        <v>748</v>
      </c>
      <c r="C597" s="2" t="s">
        <v>21</v>
      </c>
      <c r="D597" s="2" t="s">
        <v>22</v>
      </c>
      <c r="E597" s="2" t="s">
        <v>749</v>
      </c>
      <c r="F597" s="3">
        <v>1252888.1499999999</v>
      </c>
      <c r="G597" s="3">
        <v>85000</v>
      </c>
      <c r="H597" s="3">
        <v>2550</v>
      </c>
      <c r="I597" s="3">
        <v>1170438.1499999999</v>
      </c>
    </row>
    <row r="598" spans="1:9" x14ac:dyDescent="0.25">
      <c r="A598" s="2" t="s">
        <v>745</v>
      </c>
      <c r="B598" s="2" t="s">
        <v>750</v>
      </c>
      <c r="C598" s="2" t="s">
        <v>16</v>
      </c>
      <c r="D598" s="2" t="s">
        <v>17</v>
      </c>
      <c r="E598" s="2" t="s">
        <v>751</v>
      </c>
      <c r="F598" s="3">
        <v>579394.48</v>
      </c>
      <c r="G598" s="3">
        <v>579850.32999999996</v>
      </c>
      <c r="H598" s="3">
        <v>17395.5</v>
      </c>
      <c r="I598" s="3">
        <v>16939.650000000001</v>
      </c>
    </row>
    <row r="599" spans="1:9" x14ac:dyDescent="0.25">
      <c r="A599" s="2" t="s">
        <v>745</v>
      </c>
      <c r="B599" s="2" t="s">
        <v>752</v>
      </c>
      <c r="C599" s="2" t="s">
        <v>753</v>
      </c>
      <c r="D599" s="2" t="s">
        <v>298</v>
      </c>
      <c r="E599" s="2" t="s">
        <v>754</v>
      </c>
      <c r="F599" s="3">
        <v>338435.64</v>
      </c>
      <c r="G599" s="3">
        <v>352720.65</v>
      </c>
      <c r="H599" s="3">
        <v>10581.619999999999</v>
      </c>
      <c r="I599" s="3">
        <v>0</v>
      </c>
    </row>
    <row r="600" spans="1:9" ht="25.5" x14ac:dyDescent="0.25">
      <c r="A600" s="4" t="s">
        <v>1084</v>
      </c>
      <c r="B600" s="4" t="s">
        <v>1085</v>
      </c>
      <c r="C600" s="4" t="s">
        <v>757</v>
      </c>
      <c r="D600" s="4"/>
      <c r="E600" s="4" t="s">
        <v>1086</v>
      </c>
      <c r="F600" s="5">
        <v>26000</v>
      </c>
      <c r="G600" s="5">
        <v>24838.799999999999</v>
      </c>
      <c r="H600" s="5">
        <v>0</v>
      </c>
      <c r="I600" s="6">
        <f>IF(F600-G600+H600 &lt; 0, 0, F600-G600+H600)</f>
        <v>1161.2000000000007</v>
      </c>
    </row>
  </sheetData>
  <autoFilter ref="A4:I600" xr:uid="{00000000-0001-0000-0000-000000000000}">
    <filterColumn colId="0">
      <filters>
        <filter val="01 - Adair"/>
        <filter val="01 Adair"/>
        <filter val="02 - Adams"/>
        <filter val="02 Adams"/>
        <filter val="03 - Allamakee"/>
        <filter val="04 - Appanoose"/>
        <filter val="04 Appanoose"/>
        <filter val="05 - Audubon"/>
        <filter val="06 - Benton"/>
        <filter val="07 - Black Hawk"/>
        <filter val="08 - Boone"/>
        <filter val="08 Boone"/>
        <filter val="09 - Bremer"/>
        <filter val="09 Bremer"/>
        <filter val="10 - Buchanan"/>
        <filter val="11 - Buena Vista"/>
        <filter val="12 - Butler"/>
        <filter val="12 Butler"/>
        <filter val="13 - Calhoun"/>
        <filter val="15 - Cass"/>
        <filter val="18 - Cherokee"/>
        <filter val="19 Chickasaw"/>
        <filter val="20 Clarke"/>
        <filter val="21 - Clay"/>
        <filter val="21 Clay"/>
        <filter val="22 - Clayton"/>
        <filter val="23 - Clinton"/>
        <filter val="23 Clinton"/>
        <filter val="24 - Crawford"/>
        <filter val="24 Crawford"/>
        <filter val="25 - Dallas"/>
        <filter val="26 - Davis"/>
        <filter val="26 Davis"/>
        <filter val="27 - Decatur"/>
        <filter val="27 Decatur"/>
        <filter val="28 - Delaware"/>
        <filter val="29 - Des Moines"/>
        <filter val="29 Des Moines"/>
        <filter val="30 - Dickinson"/>
        <filter val="31 - Dubuque"/>
        <filter val="31 Dubuque"/>
        <filter val="32 - Emmet"/>
        <filter val="33 - Fayette"/>
        <filter val="34 Floyd"/>
        <filter val="35 - Franklin"/>
        <filter val="35 Franklin"/>
        <filter val="36 - Fremont"/>
        <filter val="36 Fremont"/>
        <filter val="37 - Greene"/>
        <filter val="37 Greene"/>
        <filter val="38 - Grundy"/>
        <filter val="38 Grundy"/>
        <filter val="39 - Guthrie"/>
        <filter val="39 Guthrie"/>
        <filter val="40 - Hamilton"/>
        <filter val="40 Hamilton"/>
        <filter val="42 - Hardin"/>
        <filter val="42 Hardin"/>
        <filter val="43 - Harrison"/>
        <filter val="43 Harrison"/>
        <filter val="44 Henry"/>
        <filter val="45 - Howard"/>
        <filter val="45 Howard"/>
        <filter val="47 - Ida"/>
        <filter val="47 Ida"/>
        <filter val="48 - Iowa"/>
        <filter val="49 - Jackson"/>
        <filter val="50 - Jasper"/>
        <filter val="50 Jasper"/>
        <filter val="51 - Jefferson"/>
        <filter val="51 Jefferson"/>
        <filter val="52 - Johnson"/>
        <filter val="52 Johnson"/>
        <filter val="53 - Jones"/>
        <filter val="54 - Keokuk"/>
        <filter val="55 - Kossuth"/>
        <filter val="56 - Lee"/>
        <filter val="57 - Linn"/>
        <filter val="58 - Louisa"/>
        <filter val="58 Louisa"/>
        <filter val="59 - Lucas"/>
        <filter val="59 Lucas"/>
        <filter val="60 - Lyon"/>
        <filter val="60 Lyon"/>
        <filter val="61 - Madison"/>
        <filter val="61 Madison"/>
        <filter val="62 - Mahaska"/>
        <filter val="63 - Marion"/>
        <filter val="63 Marion"/>
        <filter val="64 - Marshall"/>
        <filter val="65 - Mills"/>
        <filter val="65 Mills"/>
        <filter val="66 - Mitchell"/>
        <filter val="67 - Monona"/>
        <filter val="68 - Monroe"/>
        <filter val="68 Monroe"/>
        <filter val="69 - Montgomery"/>
        <filter val="69 Montgomery"/>
        <filter val="71 - Obrien"/>
        <filter val="72 - Osceola"/>
        <filter val="73 - Page"/>
        <filter val="74 - Palo Alto"/>
        <filter val="75 - Plymouth"/>
        <filter val="76 - Pocahontas"/>
        <filter val="77 - Polk"/>
        <filter val="77 Polk"/>
        <filter val="78 - Pottawattamie"/>
        <filter val="79 - Poweshiek"/>
        <filter val="80 - Ringgold"/>
        <filter val="80 Ringgold"/>
        <filter val="82 - Scott"/>
        <filter val="83 - Shelby"/>
        <filter val="84 - Sioux"/>
        <filter val="85 - Story"/>
        <filter val="86 - Tama"/>
        <filter val="87 - Taylor"/>
        <filter val="87 Taylor"/>
        <filter val="88 - Union"/>
        <filter val="88 Union"/>
        <filter val="89 - Van Buren"/>
        <filter val="90 - Wapello"/>
        <filter val="90 Wapello"/>
        <filter val="91 - Warren"/>
        <filter val="92 - Washington"/>
        <filter val="93 - Wayne"/>
        <filter val="93 Wayne"/>
        <filter val="94 - Webster"/>
        <filter val="94 Webster"/>
        <filter val="95 - Winnebago"/>
        <filter val="96 - Winneshiek"/>
        <filter val="96 Winneshiek"/>
        <filter val="97 - Woodbury"/>
        <filter val="97 Woodbury"/>
        <filter val="98 - Worth"/>
        <filter val="99 - Wright"/>
        <filter val="99 Wright"/>
      </filters>
    </filterColumn>
  </autoFilter>
  <sortState xmlns:xlrd2="http://schemas.microsoft.com/office/spreadsheetml/2017/richdata2" ref="A5:I600">
    <sortCondition ref="A5:A600"/>
  </sortState>
  <mergeCells count="3">
    <mergeCell ref="A1:I1"/>
    <mergeCell ref="A2:I2"/>
    <mergeCell ref="A3:I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 (6)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Wilmes, Lori</dc:creator>
  <cp:lastModifiedBy>Stinn, Niki</cp:lastModifiedBy>
  <dcterms:created xsi:type="dcterms:W3CDTF">2024-01-10T17:10:20Z</dcterms:created>
  <dcterms:modified xsi:type="dcterms:W3CDTF">2024-01-16T19:02:05Z</dcterms:modified>
</cp:coreProperties>
</file>